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DATOS\delegacion del gobierno\2025\calidad\informe de seguiniento plan de acción 2024\Informe\"/>
    </mc:Choice>
  </mc:AlternateContent>
  <xr:revisionPtr revIDLastSave="0" documentId="13_ncr:1_{AE23AD64-1970-404D-A05C-707AFCF1F5C7}" xr6:coauthVersionLast="47" xr6:coauthVersionMax="47" xr10:uidLastSave="{00000000-0000-0000-0000-000000000000}"/>
  <bookViews>
    <workbookView xWindow="-120" yWindow="-120" windowWidth="29040" windowHeight="15720" tabRatio="650" xr2:uid="{00000000-000D-0000-FFFF-FFFF00000000}"/>
  </bookViews>
  <sheets>
    <sheet name="PLAN DE ACCION 2024" sheetId="5" r:id="rId1"/>
    <sheet name="EJECUCIÓN TOTAL PA 2024" sheetId="6" r:id="rId2"/>
    <sheet name="PONDERACIÓN OBJET. ESTRATÉGIC" sheetId="7" r:id="rId3"/>
  </sheets>
  <definedNames>
    <definedName name="_edn1" localSheetId="2">'PONDERACIÓN OBJET. ESTRATÉGIC'!#REF!</definedName>
    <definedName name="_ednref1" localSheetId="2">'PONDERACIÓN OBJET. ESTRATÉGIC'!$B$2</definedName>
    <definedName name="_xlnm._FilterDatabase" localSheetId="0" hidden="1">'PLAN DE ACCION 2024'!$K$1:$K$111</definedName>
    <definedName name="OLE_LINK1" localSheetId="2">'PONDERACIÓN OBJET. ESTRATÉGIC'!$B$3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6" l="1"/>
  <c r="D10" i="6"/>
  <c r="D5" i="6"/>
  <c r="D4" i="6"/>
  <c r="D16" i="6"/>
  <c r="C16" i="6"/>
  <c r="D15" i="6"/>
  <c r="C15" i="6"/>
  <c r="D14" i="6"/>
  <c r="C14" i="6"/>
  <c r="D13" i="6"/>
  <c r="C13" i="6"/>
  <c r="D12" i="6"/>
  <c r="C12" i="6"/>
  <c r="C11" i="6"/>
  <c r="C10" i="6"/>
  <c r="D9" i="6"/>
  <c r="C9" i="6"/>
  <c r="D8" i="6"/>
  <c r="C8" i="6"/>
  <c r="D7" i="6"/>
  <c r="C7" i="6"/>
  <c r="D6" i="6"/>
  <c r="C6" i="6"/>
  <c r="C5" i="6"/>
  <c r="M111" i="5"/>
  <c r="L111" i="5" l="1"/>
  <c r="C4" i="6" s="1"/>
</calcChain>
</file>

<file path=xl/sharedStrings.xml><?xml version="1.0" encoding="utf-8"?>
<sst xmlns="http://schemas.openxmlformats.org/spreadsheetml/2006/main" count="1170" uniqueCount="522">
  <si>
    <t>INDICADOR</t>
  </si>
  <si>
    <t>UNIDAD RESPONSABLE</t>
  </si>
  <si>
    <t>NOTAS ACLARATORIAS</t>
  </si>
  <si>
    <t>Nº DE 
MEDIDA</t>
  </si>
  <si>
    <t>Elaboración de un cronograma de reuniones previstas con servicios no integrados.</t>
  </si>
  <si>
    <t>MEDIDA O ACTUACIÓN</t>
  </si>
  <si>
    <t>EJE ESTRATÉGICO</t>
  </si>
  <si>
    <t>OBJETIVO ESTRATÉGICO</t>
  </si>
  <si>
    <t>EJE 1. Una Administración de calidad y accesible a la ciudadanía.</t>
  </si>
  <si>
    <t>PROGRAMA</t>
  </si>
  <si>
    <t>OE 1. Accesibilidad en la atención presencial.</t>
  </si>
  <si>
    <t>1.1 La Administración cerca de ti.</t>
  </si>
  <si>
    <t>1.1.1 Participación activa en el programa: realización de un cronograma de visitas.</t>
  </si>
  <si>
    <t>Porcentaje de cronogramas mensuales de visitas realizados.</t>
  </si>
  <si>
    <t>Todos, 12 = 100%; menos: proporcional.</t>
  </si>
  <si>
    <t>1.1.2 Promoción del programa: participación en la jornada de intercambio de buenas prácticas, jornadas dirigidas a Ayuntamientos para fomentar la adhesión, y difusión de información del servicio en el portal de la web y en RRSS de la DGG/SGAC.</t>
  </si>
  <si>
    <t>Porcentaje de acciones de promoción realizadas de acuerdo con las indicaciones de la DGAGET.</t>
  </si>
  <si>
    <t>Todas = 100%; menos: proporcional.</t>
  </si>
  <si>
    <t>1.2 Mejora de la atención al público en Oficinas de Información, Asistencia y Registro y en las Oficinas de Extranjería, con especial atención a colectivos vulnerables.</t>
  </si>
  <si>
    <t>Porcentaje de programas y manuales actualizados.</t>
  </si>
  <si>
    <t>Elaboración del informe</t>
  </si>
  <si>
    <t>OE 2. Nuevo modelo de atención multicanal accesible y eficiente.</t>
  </si>
  <si>
    <t>2.1 Prestación de atención telefónica y "chatbox" de servicios integrados (primer nivel).</t>
  </si>
  <si>
    <t>2.2 Centros deslocalizados de atención telefónica y electrónica de determinados servicios integrados (segundo nivel).</t>
  </si>
  <si>
    <t>2.3 Implantación de un modelo de información continua a la ciudadanía sobre la gestión de sus expedientes vía SMS.</t>
  </si>
  <si>
    <t>2.2.1 Elaboración de un informe sobre la situación de partida del servicio de atención telefónica al segundo nivel: recogida de información.</t>
  </si>
  <si>
    <t>1.2.4 Adopción de medidas para conseguir la habilitación a otros funcionarios para la realización de trámites en nombre del ciudadano.</t>
  </si>
  <si>
    <t>Habilitación de otros funcionarios.</t>
  </si>
  <si>
    <t>1.3 Espacios de atención adaptados a las necesidades de las personas.</t>
  </si>
  <si>
    <t>Todos = 100%; resto: proporcional.</t>
  </si>
  <si>
    <t>Elaboración del estudio.</t>
  </si>
  <si>
    <t>OE 3. Digitalización de la gestión para la mejora hacia la ciudadanía.</t>
  </si>
  <si>
    <t>3.1 Automatización de procesos para reducir los plazos de tramitación de los procedimientos de extranjería.</t>
  </si>
  <si>
    <t>Porcentaje de solicitudes grabadas en un plazo igual o inferior a 15 días naturales (según el cómputo del PEAGET).</t>
  </si>
  <si>
    <t>Porcentaje de autorizaciones de Mercurio Renovaciones en las que se ha integrado la recepción de informes y datos en la aplicación ACEX.</t>
  </si>
  <si>
    <t>3.2 Elaboración de una aplicación informática para la gestión de los expedientes de energías renovables.</t>
  </si>
  <si>
    <t>3.2.1 Diseño de necesidades: recabar propuestas entre las Áreas funcionales de Industria y Energía de la DGG/SGAC.</t>
  </si>
  <si>
    <t>Participación en el diseño de necesidades.</t>
  </si>
  <si>
    <t>3.E1 Digitalización y mejora de servicios específicos.</t>
  </si>
  <si>
    <t>Número de nuevos trámites digitalizados.</t>
  </si>
  <si>
    <t>Elaboración del manual.</t>
  </si>
  <si>
    <t>Porcentaje del personal al que se le ha facilitado el manual.</t>
  </si>
  <si>
    <t>Todo el personal = 100%; resto: proporcional.</t>
  </si>
  <si>
    <t>2 o más = 100%; 1 = 50%; 0 =0%</t>
  </si>
  <si>
    <t>3.E2 Prevención de riesgos derivados de la digitalización.</t>
  </si>
  <si>
    <t>OE 4. Servicios de calidad a la ciudadanía en todo el territorio.</t>
  </si>
  <si>
    <t>4.2 Evaluación de la calidad de la organización y difusión de buenas prácticas.</t>
  </si>
  <si>
    <t>4.3 Análisis de la percepción de la ciudadanía sobre los servicios prestados.</t>
  </si>
  <si>
    <t>4.E1 Adaptación de los servicios a los requerimientos legales y reglamentarios.</t>
  </si>
  <si>
    <t>4.E1.1 Suscripción de nuevos convenios con la Autoridad Portuaria para adaptar las cesiones de espacios a la normativa comunitaria.</t>
  </si>
  <si>
    <t>OE 5. Tratamiento específico de las singularidades en la atención a la ciudadanía en la lengua cooficial.</t>
  </si>
  <si>
    <t>5.1 Utilización de las lenguas cooficiales en la tramitación electrónica de los procedimientos.</t>
  </si>
  <si>
    <t>5.2 Capacitación del personal empleado público de la AGET para la atención a la ciudadanía en las lenguas cooficiales.</t>
  </si>
  <si>
    <t>EJE 2. Recursos humanos orientados a la gestión eficiente de los servicios públicos.</t>
  </si>
  <si>
    <t>OE 6. Definición de una estrategia común para la ordenación de los RRHH, en colaboración con los ministerios funcionales.</t>
  </si>
  <si>
    <t>6.1 Planificación, ordenación de la actividad profesional y provisión de los RRHH de la AGET.</t>
  </si>
  <si>
    <t>8.1 Atracción y retención del talento.</t>
  </si>
  <si>
    <t>OE 8. Implantación de medidas para la gestión eficaz de los recursos humanos por competencias, adecuada a las nuevas estructuras.</t>
  </si>
  <si>
    <t>8.E1 Mejorar la prevención de riesgos laborales.</t>
  </si>
  <si>
    <t>8.E2 Implementar acciones que aseguren la transferencia del conocimiento.</t>
  </si>
  <si>
    <t>OE 9. Consolidación de la gestión basada en la planificación y retribución vinculada a objetivos.</t>
  </si>
  <si>
    <t>9.1 Avanzar hacia la planificación estratégica en la gestión de la organización.</t>
  </si>
  <si>
    <t xml:space="preserve">9.1.3 Elaboración del Plan de Acción 2024. </t>
  </si>
  <si>
    <t>9.1.6 Elaboración de nuevas fichas de procesos clave.</t>
  </si>
  <si>
    <t>9.2 Consolidación de la Dirección por Objetivos.</t>
  </si>
  <si>
    <t>9.4.1 Participación de la DGG/SGAC en el diseño de nuevos indicadores en CRETA como parte de la elaboración por la DGAGET de un cuadro de mando.</t>
  </si>
  <si>
    <t>9.4 Cuadro de Mando Integral: diseño, implantación e inclusión de indicadores.</t>
  </si>
  <si>
    <t>EJE 3. Visibilidad institucional reconocible y homogénea.</t>
  </si>
  <si>
    <t>OE 11. Unidad de acción de la AGE en el Territorio.</t>
  </si>
  <si>
    <t>11.1 Refuerzo de la función coordinadora de las Delegaciones del Gobierno con el resto de organismos de la AGE.</t>
  </si>
  <si>
    <t>11.E1 Acciones de mejora de la comunicación interna para favorecer un clima laboral positivo.</t>
  </si>
  <si>
    <t>OE 13. Transparencia y gobierno abierto.</t>
  </si>
  <si>
    <t>13.1 Consolidación de una Administración transparente y abierta a la ciudadanía.</t>
  </si>
  <si>
    <t>13.2 Refuerzo de las RRSS como medio de información a la ciudadanía.</t>
  </si>
  <si>
    <t>EJE 4. Compromiso con la sostenibilidad.</t>
  </si>
  <si>
    <t>OE 14. Uso sostenible de los recursos de la AGE en el Territorio.</t>
  </si>
  <si>
    <t>14.1 Impulso de la eficiencia energética y del uso de energías renovables.</t>
  </si>
  <si>
    <t>14.2 Uso sostenible de espacios.</t>
  </si>
  <si>
    <t>14.3 Gestión sostenible de recursos y residuos.</t>
  </si>
  <si>
    <t>14.4 Sostenibilidad financiera.</t>
  </si>
  <si>
    <t>OE 15. Una Administración sin papel.</t>
  </si>
  <si>
    <t>15.1 Plan de reducción de archivos en papel.</t>
  </si>
  <si>
    <t>15.E1 Fomento de la reducción del uso de soportes físicos para la comunicación interadministrativa y en la tramitación de expedientes.</t>
  </si>
  <si>
    <t>ESTADO DE EJECUCIÓN A 31 DE DICIEMBRE 2024</t>
  </si>
  <si>
    <t>SE INCORPORA AL PLAN DE ACCIÓN 2025</t>
  </si>
  <si>
    <t>PLANDGG 2024-2027</t>
  </si>
  <si>
    <t>Elaboración del informe.</t>
  </si>
  <si>
    <t>1.2.1 Revisión y actualización de programas y manuales relacionados con la atención a las personas de la organización y de atención a la ciudadanía.</t>
  </si>
  <si>
    <t>1.2.2 Eliminación de la cita previa para mayores de 65 años.</t>
  </si>
  <si>
    <t>Porcentaje de Áreas y Servicios que han eliminado la cita previa obligatoria.</t>
  </si>
  <si>
    <t>1.2.3 Elaboración de un informe sobre la situación de partida del servicio de atención presencial: recogida de información.</t>
  </si>
  <si>
    <t>1.3.1 Elaboración de un estudio sobre la accesibilidad universal de la DGG/SGAC.</t>
  </si>
  <si>
    <t>2.1.1 Elaboración de un informe sobre la situación de partida del servicio de atención telefónica a un primer nivel: recogida de información.</t>
  </si>
  <si>
    <t>2.3.1 Elaboración de un informe sobre la situación de partida del grado de integración de las aplicaciones con sistema integral de mensajería (SIM).</t>
  </si>
  <si>
    <t>3.1.1 Agilizar la grabación de las solicitudes de autorización de extranjería para mejorar la información a disposición del ciudadano y de la Administración.</t>
  </si>
  <si>
    <t>3.1.2 Simplificación de la presentación electrónica de solicitudes por parte de los ciudadanos a través de Mercurio Renovaciones.</t>
  </si>
  <si>
    <t>Porcentaje de autorizaciones de Mercurio Renovaciones en las que se ha simplificado la presentación electrónica de solicitudes.</t>
  </si>
  <si>
    <t>3.1.3 Integración de la recepción de los informes y datos de una Administración Pública en cada renovación, en la aplicación ACEX.</t>
  </si>
  <si>
    <t>3.1.4 Introducción en la aplicación ACEX de procesos de verificación del cumplimiento de los requisitos para cada autorización solicitada mediante Mercurio Renovaciones.</t>
  </si>
  <si>
    <t>Porcentaje de autorizaciones de Mercurio Renovaciones en las que se ha introducido en ACEX un proceso de verificación del cumplimiento de los requisitos para cada autorización solicitada.</t>
  </si>
  <si>
    <t>3.1.5 Automatización de los procesos de emisión, firma y notificación de requerimientos y resoluciones de concesión para cada solicitud presentada mediante Mercurio Renovaciones.</t>
  </si>
  <si>
    <t>Porcentaje de requerimientos y resoluciones de concesión en los que se han automatizado los procesos de emisión, firma y notificación para cada solicitud presentada mediante Mercurio Renovaciones.</t>
  </si>
  <si>
    <t>3.E1.1 Utilización de notific@ para la realización de notificaciones con o sin enlace a las aplicaciones departamentales.</t>
  </si>
  <si>
    <t>Porcentaje de áreas y servicios que utilizan notific@ para la realización de notificaciones</t>
  </si>
  <si>
    <t>3.E1.2 Digitalización de los trámites habituales en los procesos electorales</t>
  </si>
  <si>
    <t>3.E1.3 Limitar el plazo de resolución de los expedientes sancionadores en materia de armas, explosivos, drogas y de seguridad ciudadana.</t>
  </si>
  <si>
    <t>3.E2.1 Elaboración y puesta a disposición de todo el personal de un manual simplificado de ciberseguridad para concienciar, prevenir, detectar y responder inmediatamente a incidentes o amenazas en cualquier canal o dispositivo utilizado.</t>
  </si>
  <si>
    <t>4.2.1 Revisión y actualización anual de los Planes horizontales incluidos en el Programa de Calidad 2021- 2023.</t>
  </si>
  <si>
    <t>4.2.2 Seguimiento del impacto de los proyectos de mejora derivados de la Autoevaluación 2022 sobre las áreas de mejora identificadas.</t>
  </si>
  <si>
    <t>4.2.3 Realización de una nueva autoevaluación a través del Test Cyklos.</t>
  </si>
  <si>
    <t>4.2.4 Creación de un marco digital para compartir experiencias en materia de calidad entre la Delegación y las Subdelegaciones del Gobierno en Galicia.</t>
  </si>
  <si>
    <t>4.2.5 Creación de espacios departamentales por Áreas, servicios y/o unidades en la INTRANET.</t>
  </si>
  <si>
    <t>4.3.1 Actualización y mejora del inventario de alianzas y grupos de interés.</t>
  </si>
  <si>
    <t>4.3.2 Realización de una encuesta anual de satisfacción a las personas usuarias del servicio de atención presencial de las Oficinas de Información, Asistencia y registro, y elaboración y difusión del informe de resultados.</t>
  </si>
  <si>
    <t>4.3.3 Realización de una encuesta de satisfacción a las personas destinatarias del programa 1.1 (La Administración cerca de ti) y elaboración y difusión del informe de resultados.</t>
  </si>
  <si>
    <t>4.3.4 Tratamiento específico de las quejas y sugerencias recibidas sobre ámbitos prioritarios (accesibilidad universal, cita previa u otros identificados por la DGAGET).</t>
  </si>
  <si>
    <t>4.3.5 Elaboración de informes periódicos de seguimiento de las quejas y sugerencias y difusión del informe anual.</t>
  </si>
  <si>
    <t>5.1.1 Revisión de la información y documentación contenida en la sede electrónica del MPTMD, identificando los contenidos concretos afectados – revisión de los procesos electrónicos internos y externos para garantizar el uso de las lenguas cooficiales.</t>
  </si>
  <si>
    <t>5.1.2 Revisión de contenidos de la página web para garantizar el uso de las lenguas cooficiales.</t>
  </si>
  <si>
    <t>5.1.3 Incorporación del uso de la lengua cooficial en la INTRANET de la DGG/SGAC.</t>
  </si>
  <si>
    <t>5.2.1 Participación en el estudio de las necesidades formativas en lenguas cooficiales por parte del personal de la DGG/SGAC.</t>
  </si>
  <si>
    <t>5.2.2 Habilitar en la INTRANET recursos lingüísticos para fomentar el conocimiento y uso del idioma gallego.</t>
  </si>
  <si>
    <t>6.1.1 Actualización continua/periódica de listados de candidatos que faciliten la incorporación de funcionarios interinos cuando sean necesarios para el normal funcionamiento de las distintas áreas de actividad.</t>
  </si>
  <si>
    <t>8.1.1 Realización de acciones de percepción de la calidad respecto al cliente interno o relacionadas con el clima laboral – elaboración de una encuesta de satisfacción del personal.</t>
  </si>
  <si>
    <t>8.1.2 Contratación de Agentes de Igualdad en el marco del Programa Primera Experiencia para la implementación y el seguimiento de la política de igualdad.</t>
  </si>
  <si>
    <t>8.1.3 Adopción de políticas para atraer talento a la Administración: Plan Primera Experiencia en la Administración y otras medidas divulgativas.</t>
  </si>
  <si>
    <t>8.1.4 Adaptación de los convenios para prácticas académicas con las Universidades públicas gallegas a los nuevos requerimientos normativos.</t>
  </si>
  <si>
    <t>8.E1.1 Entrega al personal de nuevo ingreso de información completa sobre prevención de riesgos laborales.</t>
  </si>
  <si>
    <t>8.E1.2 Promoción de la vigilancia de la salud entre el personal de la DGG/SGAC.</t>
  </si>
  <si>
    <t>8.E1.3 Revisión y actualización del Programa de Prevención de Riesgos Laborales.</t>
  </si>
  <si>
    <t>8.E2.1 Entrega del manual de despedida a todo el personal que abandone la organización.</t>
  </si>
  <si>
    <t>8.E2.3 Capacitar al personal de la DGG/SGAC del nivel básico (30h) de prevención de riesgos laborales.</t>
  </si>
  <si>
    <t>8.E2.4 Realizar acciones de formación dentro del Plan de Educación Financiera pilotado con el Banco de España.</t>
  </si>
  <si>
    <t>8.E2.5 Mejoras en la publicidad interna de las acciones de formación propias y externas.</t>
  </si>
  <si>
    <t>8.E2.6 Implementación de herramientas de trabajo compartido: Teams, etc.</t>
  </si>
  <si>
    <t>9.1.1 Elaboración del Plan Territorial de la DGG/SGAC 2024-2027.</t>
  </si>
  <si>
    <t>9.1.2 Alineación de la elaboración del Plan Territorial de la DGG/SGAC 2024-2027 con los ejes y objetivos del PEAGET 2024-2027.</t>
  </si>
  <si>
    <t>9.1.4 Evaluación del Plan Estratégico 2021-2023 y de los Planes de Acción 2022 y 2023.</t>
  </si>
  <si>
    <t>9.1.5 Consolidación de la estructura de gobernanza del Plan (reuniones del Comité de Calidad) – establecer un cronograma de reuniones periódicas fijas.</t>
  </si>
  <si>
    <t>9.2.1 Participación en la elaboración de los planes de objetivos operativos anuales para las delegaciones y subdelegaciones del Gobierno.</t>
  </si>
  <si>
    <t>9.2.2 Implementación de objetivos operativos en el marco de una DPO, coordinados con los definidos por la DGAGET para las DDGG/SSGG.</t>
  </si>
  <si>
    <t>9.4.2 Disponer de los indicadores de actividad en CRETA en el tiempo establecido.</t>
  </si>
  <si>
    <t>11.1.1 Identificación de aquellos aspectos/indicadores que permitan conocer/analizar la situación de la AGE en el territorio de cara a una mejor coordinación.</t>
  </si>
  <si>
    <t>11.1.2 Consolidar y formalizar canales de comunicación entre las Delegaciones del Gobierno y los Departamentos ministeriales en el territorio</t>
  </si>
  <si>
    <t>11.1.3 Realización de resúmenes ejecutivos de las Comisiones Territoriales de Asistencia al Delegado del Gobierno celebradas.</t>
  </si>
  <si>
    <t>11.1.4 Consolidar la planificación y celebración de reuniones de coordinación en los distintos niveles territoriales: DDGG-SSGG.</t>
  </si>
  <si>
    <t>11.1.5 Realización de una comisión de asistencia al Delegado/a previa a la CICAPE al objeto de preparar los temas de la misma.</t>
  </si>
  <si>
    <t>11.E1.1 Elaboración y aprobación de un Plan de Comunicación Interna.</t>
  </si>
  <si>
    <t>11.E1.2 Creación de un Comité de Redacción de la INTRANET.</t>
  </si>
  <si>
    <t>11.E1.3 Creación en la INTRANET de una lista funcional de contactos.</t>
  </si>
  <si>
    <t>11.E1.4 Acciones de comunicación al personal del contenido y de los objetivos incluidos en el PEAGET y en el del Plan Territorial de la DGG/SGAC 2024-2027.</t>
  </si>
  <si>
    <t>13.1.1 Elaboración y aprobación de un Plan de Comunicación Externa.</t>
  </si>
  <si>
    <t>13.1.2 Participación activa de la DGG/SGAC en la edición anual de la Semana de la Administración Abierta.</t>
  </si>
  <si>
    <t>13.1.3 Desarrollo de acciones para la difusión de las herramientas del Sistema de Integridad de la AGE (SIAGE) en el MPTMD para la consolidación del marco de integridad en la DGG/SGAC.</t>
  </si>
  <si>
    <t>13.1.4 Desarrollo de otras acciones específicas para promover el conocimiento de la Delegación del Gobierno y de los servicios que presta a la ciudadanía.</t>
  </si>
  <si>
    <t>13.1.5 Realizar un seguimiento y actualización anual del Código ético y de conducta.</t>
  </si>
  <si>
    <t>13.1.6 Incrementar las acciones de promoción de la carta de servicios.</t>
  </si>
  <si>
    <t>13.1.7 Elaboración de un manual de estilo y lenguaje administrativo, guía de lenguaje no sexista y guía de comunicación clara con la ciudadanía.</t>
  </si>
  <si>
    <t>13.2.1 Participación en el Estudio de presencia de las DDGG en RRSS.</t>
  </si>
  <si>
    <t>13.2.2 Mejorar el posicionamiento de la Delegación del Gobierno en el entorno digital incorporando un mayor número de RRSS.</t>
  </si>
  <si>
    <t>13.2.3 Elaboración de vídeos o contenidos digitales divulgativos dirigidos a la ciudadanía sobre los servicios prestados por la DGG y la AGET.</t>
  </si>
  <si>
    <t>14.1.1 Elaboración de un estudio sobre la posibilidad de implantación de instalaciones fotovoltaicas en la DGG/SGAC.</t>
  </si>
  <si>
    <t>14.1.2 Actualización y seguimiento de datos en el Sistema Informático de Gestión Energética de Edificios de la AGE.</t>
  </si>
  <si>
    <t>14.2.1 Elaboración de un análisis sobre el uso de los espacios de la DGG/SGAC: Plan de Adecuación de Edificios, Espacios y Equipos.</t>
  </si>
  <si>
    <t>14.3.1 Elaboración de un Plan de Sostenibilidad en la DGG/SGAC (ahorro, reciclaje, residuos, eficiencia energética e impacto ambiental) para mejorar el uso y la gestión sostenible de los recursos (agua y papel).</t>
  </si>
  <si>
    <t xml:space="preserve">14.3.2 Elaboración de un análisis sobre el uso de los equipos y dispositivos tecnológicos en la DGG/SGAC. </t>
  </si>
  <si>
    <t>14.3.3 Elaboración de un informe anual de necesidades para el ejercicio siguiente (necesidades de compra de papel, de desafectación/donación de recursos tecnológicos, etc.), a partir de los planes, protocolos o instrucciones establecidas.</t>
  </si>
  <si>
    <t>14.3.5 Realización de una encuesta interna de satisfacción de la cobertura de necesidades materiales, ambientales y tecnológicas del puesto de trabajo.</t>
  </si>
  <si>
    <t>14.3.6 Seguimiento y actualización del inventario de recursos tecnológicos.</t>
  </si>
  <si>
    <t>14.4.1 Elaboración de una memoria del estado de situación de ejecución de contratos menores.</t>
  </si>
  <si>
    <t>15.1.1 Elaboración de un plan de racionalización de archivos y documentación.</t>
  </si>
  <si>
    <t>15.1.2 Elaboración de un informe sobre la situación de partida de los archivos en la DGG y en la SGAC – elaboración de un inventario de archivos físicos.</t>
  </si>
  <si>
    <t>15.1.3 Análisis y propuesta de destrucción (expurgo) de archivos físicos clasificados en series documentales.</t>
  </si>
  <si>
    <t>15.E1.1 Reducir el número de documentos que se remiten por otras administraciones públicas en formato físico, pese a ser posible su digitalización y envío telemático.</t>
  </si>
  <si>
    <t>15.E1.2 Incrementar el intercambio electrónico de documentos que tienen entrada a través de las OIAC/OAMR, dirigidos a unidades de las DDGG y SSGG (DGAGET 2023).</t>
  </si>
  <si>
    <t>15.E1.3 Promover el uso de la administración electrónica incrementando la emisión y renovación de certificados digitales en las OIAC-OAMR (DGAGET 2023).</t>
  </si>
  <si>
    <t>Porcentaje de Planes horizontales actualizados.</t>
  </si>
  <si>
    <t xml:space="preserve">Realización del test Cyklos. </t>
  </si>
  <si>
    <t>Creación de los espacios departamentales en INTRANET</t>
  </si>
  <si>
    <t xml:space="preserve">Actualización y mejora del inventario realizada. </t>
  </si>
  <si>
    <t>Difusión del Informe anual de seguimiento.</t>
  </si>
  <si>
    <t>Revisión de los contenidos web realizada.</t>
  </si>
  <si>
    <t>Número de contrataciones realizadas.</t>
  </si>
  <si>
    <t>Número de acciones de divulgación realizadas.</t>
  </si>
  <si>
    <t>Número de convenios adaptados.</t>
  </si>
  <si>
    <t xml:space="preserve">Acciones de promoción de vigilancia de la salud realizadas. </t>
  </si>
  <si>
    <t>Número de acciones de formación organizadas.</t>
  </si>
  <si>
    <t>Plan Territorial DGG/SGAC 2024-2027 elaborado.</t>
  </si>
  <si>
    <t>Plan de Acción 2024 elaborado.</t>
  </si>
  <si>
    <t xml:space="preserve">Informe de Seguimiento del Plan de Acción 2023 elaborado. </t>
  </si>
  <si>
    <t>Medidas concluidas del Plan de Acción 2023.</t>
  </si>
  <si>
    <t xml:space="preserve">Elaboración del cronograma. </t>
  </si>
  <si>
    <t>Reuniones celebradas conforme al cronograma.</t>
  </si>
  <si>
    <t>Número de fichas realizadas.</t>
  </si>
  <si>
    <t>Celebración de la Comisión previa a la CICAPE.</t>
  </si>
  <si>
    <t>Aprobación del Plan de Comunicación Interna.</t>
  </si>
  <si>
    <t>Creación del Comité de Redacción de la INTRANET.</t>
  </si>
  <si>
    <t>Aprobación del Plan de Comunicación Externa.</t>
  </si>
  <si>
    <t>Número de acciones de difusión realizadas.</t>
  </si>
  <si>
    <t xml:space="preserve">Número de acciones de promoción realizadas. </t>
  </si>
  <si>
    <t xml:space="preserve">Elaboración del manual. </t>
  </si>
  <si>
    <t>Participación en el estudio.</t>
  </si>
  <si>
    <t>Número de vídeos divulgativos publicados.</t>
  </si>
  <si>
    <t>Publicación de los vídeos en la web de la DGG/SGAC y en la INTRANET.</t>
  </si>
  <si>
    <t>Porcentaje de datos actualizados.</t>
  </si>
  <si>
    <t>Elaboración del Plan.</t>
  </si>
  <si>
    <t xml:space="preserve">Elaboración del Plan. </t>
  </si>
  <si>
    <t>Elaboración del análisis.</t>
  </si>
  <si>
    <t>Realización de la encuesta.</t>
  </si>
  <si>
    <t>Actualización del inventario.</t>
  </si>
  <si>
    <t xml:space="preserve">Elaboración de la memoria. </t>
  </si>
  <si>
    <t>Elaboración del inventario.</t>
  </si>
  <si>
    <t>Porcentaje de los proyectos de mejora derivados de la Autoevaluación 2022 sobre los que se ha realizado informe de impacto en las áreas de mejora.</t>
  </si>
  <si>
    <t>Creación del espacio compartido y utilización efectiva del mismo.</t>
  </si>
  <si>
    <t>Número de acciones de percepción de la calidad respecto al cliente externo realizadas en el ejercicio.</t>
  </si>
  <si>
    <t>Porcentaje de quejas y sugerencias a las que se les ha dado un tratamiento específico, respecto del total.</t>
  </si>
  <si>
    <t>Número de informes de seguimiento de quejas y sugerencias elaborados.</t>
  </si>
  <si>
    <t>Número de nuevos convenios suscritos con la Autoridad Portuaria.</t>
  </si>
  <si>
    <t>Revisión de los procesos electrónicos no adaptados al uso de lengua cooficial realizada.</t>
  </si>
  <si>
    <t>Número de áreas y servicios que han adaptado sus procesos.</t>
  </si>
  <si>
    <t>Número de secciones (columnas temáticas) con contenidos en gallego incorporados.</t>
  </si>
  <si>
    <t>Realización del estudio de las necesidades formativas en lenguas cooficiales por parte del personal de la DGG/SGAC.</t>
  </si>
  <si>
    <t>Número de recursos incorporados y habilitados en la INTRANET para la formación y fomento del gallego.</t>
  </si>
  <si>
    <t>Número de acciones de percepción de cliente interno realizadas</t>
  </si>
  <si>
    <t>Número de contrataciones realizadas en el Plan Primera Experiencia.</t>
  </si>
  <si>
    <t>Porcentaje del personal de nuevo ingreso al que se le ha facilitado la información.</t>
  </si>
  <si>
    <t>Tasa (o porcentaje) de incremento del número de reconocimientos médicos realizados.</t>
  </si>
  <si>
    <t>Revisión y actualización del Programa de Prevención de Riesgos Laborales realizada.</t>
  </si>
  <si>
    <t>Porcentaje de personas a las que se les ha entregado el manual respecto al total de abandonos de la organización.</t>
  </si>
  <si>
    <t>Porcentaje de participación en el curso de formación de nivel básico de prevención de riesgos laborales.</t>
  </si>
  <si>
    <t>Número de medios de comunicación utilizados (diferentes del email) para transmitir la información.</t>
  </si>
  <si>
    <t>Tasa (%) de incremento del personal que ha realizado almenos una acción de formación con respecto a 2023.</t>
  </si>
  <si>
    <t>Porcentaje de personal con herramientas de trabajo compartido implantadas.</t>
  </si>
  <si>
    <t>Plan Territorial DGG/SGAC 2024-2027 alineado con los ejes y objetivos del PEAGET 2024-2027.</t>
  </si>
  <si>
    <t>Participación de la DGG/SGAC en la elaboración de los planes de objetivos operativos anuales.</t>
  </si>
  <si>
    <t>Número de objetivos operativos implementados, según la definición de la DGAGET.</t>
  </si>
  <si>
    <t>Participación de la DGG/SGAC en el diseño de los nuevos indicadores.</t>
  </si>
  <si>
    <t>Porcentaje de indicadores mensuales que han sido grabados en CRETA antes del día 16 de cada mes.</t>
  </si>
  <si>
    <t>Participación en la elaboración de un modelo de informe sobre la situación de la AGET que sistematice la información necesaria para el ejercicio de la función coordinadora.</t>
  </si>
  <si>
    <t>Porcentaje de cumplimiento del cronograma con respecto a las reuniones celebradas.</t>
  </si>
  <si>
    <t>Porcentaje de resúmenes ejecutivos realizados con respecto al total de las Comisiones Territoriales de Asistencia al Delegado del Gobierno celebradas.</t>
  </si>
  <si>
    <t>Porcentaje de cumplimiento del cronograma con respecto a las reuniones celebradas</t>
  </si>
  <si>
    <t>Habilitación de la lista funcional de contactos en la INTRANET.</t>
  </si>
  <si>
    <t>Número de acciones presenciales de comunicación realizadas para transmitir el contenido y los objetivos del PEAGET y del Plan Territorial.</t>
  </si>
  <si>
    <t>Número de acciones de Gobierno Abierto (Open Government) realizadas.</t>
  </si>
  <si>
    <t xml:space="preserve">Realización del Informe de Seguimiento y la actualización del Código ético y de conducta. </t>
  </si>
  <si>
    <t>Tasa (porcentaje) de cumplimiento de las acciones de promoción de la carta de servicios previstas en el Plan de Difusión.</t>
  </si>
  <si>
    <t>Número de nuevas redes sociales habilitadas (Instagram, LinkedIn, Telegram, TikTok…)</t>
  </si>
  <si>
    <t>Número de áreas y servicios (unidades) participantes en el proceso de destrucción.</t>
  </si>
  <si>
    <t>Porcentaje de requerimientos/peticiones efectuadas a AAPP para que remitan por formato electrónico del total de documentos remitidos en formato físico y susceptibles de ser digitalizados y remitidos telemáticamente.</t>
  </si>
  <si>
    <t>Porcentaje de asientos de entrada remitidos electrónicamente a la unidad de tramitación de la propia DGG/SGAC.</t>
  </si>
  <si>
    <t>Porcentaje de incremento de las identificaciones emitidas en 2024 sobre las emitidas en 2023.</t>
  </si>
  <si>
    <t>NO</t>
  </si>
  <si>
    <t>SI</t>
  </si>
  <si>
    <t>SI, SALE EN EL DGAGET</t>
  </si>
  <si>
    <t>14.3.4 Fomento de la asistencia del personal de la DGG/SGAC a los cursos gratuitos sobre ahorro energético impartidos por el IDAE.</t>
  </si>
  <si>
    <t>PROCEDENCIA</t>
  </si>
  <si>
    <t>PEAGET 1.1.1</t>
  </si>
  <si>
    <t>PLANDGG</t>
  </si>
  <si>
    <t>PEAGET 1.2.1</t>
  </si>
  <si>
    <t>PEAGET 1.1.3/5/7; OO 1.1.5.1 DGAGET 2024</t>
  </si>
  <si>
    <t>PEAGET 1.2.2</t>
  </si>
  <si>
    <t>PEAGET 1.3.2; OO 1.3.2.1 DGAGET 2024</t>
  </si>
  <si>
    <t>PEAGET 2.1.1</t>
  </si>
  <si>
    <t>PEAGET 2.2.1</t>
  </si>
  <si>
    <t>PEAGET 2.3.1</t>
  </si>
  <si>
    <t>PLANDGG; OO 3.1.1.1 DGAGET 2024</t>
  </si>
  <si>
    <t>PEAGET 3.1.2</t>
  </si>
  <si>
    <t>PEAGET 3.1.3</t>
  </si>
  <si>
    <t>PEAGET 3.1.4</t>
  </si>
  <si>
    <t>PEAGET 3.1.5</t>
  </si>
  <si>
    <t>PEAGET 3.2.1</t>
  </si>
  <si>
    <t>PEAGET 4.2.1</t>
  </si>
  <si>
    <t>PEAGET 4.2.3</t>
  </si>
  <si>
    <t>PEAGET 4.3.1</t>
  </si>
  <si>
    <t>PEAGET 4.3.2</t>
  </si>
  <si>
    <t>PEAGET 4.3.3; OO 4.3.3.1 DGAGET 2024</t>
  </si>
  <si>
    <t>PEAGET 4.3.4</t>
  </si>
  <si>
    <t>PEAGET 5.1.1</t>
  </si>
  <si>
    <t>PEAGET 5.2.1</t>
  </si>
  <si>
    <t>PEAGET 6.1.3; OO 6.1.3.1 DGAGET 2024</t>
  </si>
  <si>
    <t>PEAGET 8.1.1</t>
  </si>
  <si>
    <t>PEAGET 8.1.2; PLANDGG</t>
  </si>
  <si>
    <t>PEAGET 8.1.2</t>
  </si>
  <si>
    <t>Secretaría General</t>
  </si>
  <si>
    <t>G.Trabajo Comunicación, Secretaría General</t>
  </si>
  <si>
    <t>G.Trabajo P.Calidad, G.Trabajo Personas</t>
  </si>
  <si>
    <t>Área de Trabajo e Inmigración</t>
  </si>
  <si>
    <t>Área de Industria y Energía</t>
  </si>
  <si>
    <t>Servicio de Asuntos Jurídicos</t>
  </si>
  <si>
    <t>Comité de Calidad</t>
  </si>
  <si>
    <t>G.Trabajo P.Calidad</t>
  </si>
  <si>
    <t>G.Trabajo Comunicación</t>
  </si>
  <si>
    <t>UPRL, Secretaría General</t>
  </si>
  <si>
    <t>G.Trabajo Personas</t>
  </si>
  <si>
    <t>PLANDGG; OO 6.1.2.1 DGAGET 2024</t>
  </si>
  <si>
    <t>PEAGET 9.1.4; PLANDGG</t>
  </si>
  <si>
    <t>PEAGET 9.1.2; PLANDGG</t>
  </si>
  <si>
    <t>PEAGET 9.1.3; PLANDGG</t>
  </si>
  <si>
    <t>PEAGET 9.1.1</t>
  </si>
  <si>
    <t>G.Trabajo Estrategia</t>
  </si>
  <si>
    <t>PEAGET 9.2.2</t>
  </si>
  <si>
    <t>PEAGET 9.2.3</t>
  </si>
  <si>
    <t>PEAGET 9.4.3</t>
  </si>
  <si>
    <t>PEAGET 9.4.3; OO 9.4.3.1 DGAGET 2024</t>
  </si>
  <si>
    <t>PEAGET 11.1.1</t>
  </si>
  <si>
    <t>PLANDGG; OO 11.1.4.1 DGAGET 2024</t>
  </si>
  <si>
    <t>PLANDGG; OO 11.1.4.2 DGAGET 2025</t>
  </si>
  <si>
    <t>Secretaría General; Gabinete</t>
  </si>
  <si>
    <t>PEAGET 13.1.1</t>
  </si>
  <si>
    <t>PEAGET 13.1.3</t>
  </si>
  <si>
    <t>PEAGET 13.2.1</t>
  </si>
  <si>
    <t>G.Trabajo Comunicación; Secretaría General</t>
  </si>
  <si>
    <t>G.Trabajo Rec. Materiales</t>
  </si>
  <si>
    <t>G.Trabajo Rec. Materiales; Secretaría General</t>
  </si>
  <si>
    <t>PEAGET 14.1.1; OO 14.1.1.1 DGAGET 2024</t>
  </si>
  <si>
    <t>PEAGET 14.2.1; OO 14.2.1.1 DGAGET 2024</t>
  </si>
  <si>
    <t>PEAGET 14.4.1; OO 14.4.1.1 DGAGET 2024</t>
  </si>
  <si>
    <t>PEAGET 14.1.2</t>
  </si>
  <si>
    <t>PEAGET 14.3.1/2</t>
  </si>
  <si>
    <t>PEAGET 14.3.3</t>
  </si>
  <si>
    <t>PEAGET 14.3.4</t>
  </si>
  <si>
    <t>PEAGET 15.1.1</t>
  </si>
  <si>
    <t>PEAGET 15.1.2</t>
  </si>
  <si>
    <t>% de cumplimiento</t>
  </si>
  <si>
    <t>Se han dado de alta en Notifi@ a todas las áreas y unidades que tienen DIR3, que son: Área de Trabajo e Inmigración, Área de Sanidad y Politica Social, Área de Industria y Energía, Área de Fomento, Área de Agricultura y Pesca, Instituto Geográfico Nacional, Área Funcional de Alta Inspección de Educación, Subdelegación del Gobierno en A Coruña (incluye Servicio de Asuntos Jurídicos), Oficina de Extranjería en A Coruña, y Delegación del Gobierno en Galicia.</t>
  </si>
  <si>
    <r>
      <t xml:space="preserve">SI. </t>
    </r>
    <r>
      <rPr>
        <sz val="11"/>
        <rFont val="Calibri"/>
        <family val="2"/>
        <scheme val="minor"/>
      </rPr>
      <t>Se trata de una actuación prevista nuevamente en el Plan de Acción 2025 de la DGAGET.</t>
    </r>
  </si>
  <si>
    <r>
      <t xml:space="preserve">SI. </t>
    </r>
    <r>
      <rPr>
        <sz val="11"/>
        <rFont val="Calibri"/>
        <family val="2"/>
        <scheme val="minor"/>
      </rPr>
      <t>Se trata de una actuación permanente, que se realiza con periodicidad anual.</t>
    </r>
  </si>
  <si>
    <r>
      <t xml:space="preserve">SI. </t>
    </r>
    <r>
      <rPr>
        <sz val="11"/>
        <rFont val="Calibri"/>
        <family val="2"/>
        <scheme val="minor"/>
      </rPr>
      <t>Se incorpora por tratarse de una medida de la DGAGET de ejecución plurianual, prevista también para 2025.</t>
    </r>
  </si>
  <si>
    <t>El Comité de Calidad de la Delegación del Gobierno aprobó el 16 de diciembre de 2024 el Manual de Ciberseguridad, adaptado a las características de la organización y con una serie de pautas y consejos para una navegación segura, para un uso racional del correo electrónico, para configurar los dispositivos, teletrabajar sin incidencias tecnológicas y, en general, para que usemos los dispositivos tecnológicos institucionales o personales a nuestra disposición con la mayor confianza y seguridad. Se encuentra publicado en la INTRANET (fácilmente accesible para todo el personal) y se ha publicado noticia en el mismo portal para su difusión.</t>
  </si>
  <si>
    <r>
      <t xml:space="preserve">SI. </t>
    </r>
    <r>
      <rPr>
        <sz val="11"/>
        <rFont val="Calibri"/>
        <family val="2"/>
        <scheme val="minor"/>
      </rPr>
      <t>La DGAGET ha fijado esta medida como Objetivo Operativo para el primer semestre de 2025.</t>
    </r>
  </si>
  <si>
    <t>Se han revisado todos los Planes horizontales, y únicamente se ha considerado necesario actualizar el Plan de Atención a la Ciudadanía.</t>
  </si>
  <si>
    <t>Cada área funcional cuenta con su propio espacio en la INTRANET.</t>
  </si>
  <si>
    <t>La nueva versión del inventario de alianzas y grupos de interés fue aprobada por el Comité de Calidad en su reunión del 16 de diciembre de 2024.</t>
  </si>
  <si>
    <t>95% o más de los  expedientes = 100%;  resto: proporcional.</t>
  </si>
  <si>
    <t>90% o más de los  expedientes = 100%;  resto: proporcional.</t>
  </si>
  <si>
    <t>Todos = 100%; resto:  proporcional.</t>
  </si>
  <si>
    <t>0 = 0%;  1 = 75%;  2 o más = 100%</t>
  </si>
  <si>
    <t>Todas = 100%; resto:  proporcional.</t>
  </si>
  <si>
    <t>3 o más = 100%; 2 =  50%; 1 = 25%.</t>
  </si>
  <si>
    <t>2 = 100%; 1 = 50%;  0 = 0%</t>
  </si>
  <si>
    <t>4 o más = 100%;  menos: proporcional</t>
  </si>
  <si>
    <t>3 o más = 100%; 2 =  75%; 1 = 50%; 0 = 0%</t>
  </si>
  <si>
    <t>10 o más = 100%;  resto: proporcional.</t>
  </si>
  <si>
    <t>Todos = 100%;  menos:  proporcional.</t>
  </si>
  <si>
    <t>2 o más = 100%;  1 = 75%;  0 = 0%</t>
  </si>
  <si>
    <t>4 o más = 100%;  resto: proporcional.</t>
  </si>
  <si>
    <t>80% o más = 100%; entre 50-80% = 50%;  menos de 50% = 0%</t>
  </si>
  <si>
    <t>Si +20% = 100%; +10%  = 75%; +5% = 50%;  sin cambio = 0%.</t>
  </si>
  <si>
    <t>3 o más = 100%;  2 = 50%;  menos de 2 = 0%</t>
  </si>
  <si>
    <t>Todas las plazas  cubiertas = 100%;  resto: proporcional.</t>
  </si>
  <si>
    <t>2 o más = 100%; 1 =  50%; 0 = 0%.</t>
  </si>
  <si>
    <t>Si +20% = 100%; +10%  = 50%; &lt;10% = 0%</t>
  </si>
  <si>
    <t>Todas = 100%;  menos: proporcional</t>
  </si>
  <si>
    <t>100% adicional =  100%; ninguna = 0%;  resto = proporcional</t>
  </si>
  <si>
    <t>3 o más = 100%; 2 =  50%; 1 = 25%; 0 = 0%</t>
  </si>
  <si>
    <t>2 o más = 100%;  1 = 50%;  0 = 0%</t>
  </si>
  <si>
    <t>5 o más = 100%;  menos: proporcional</t>
  </si>
  <si>
    <t>75% cumplidas =  100%; 50%  cumplidas = 50%;  menos: proporcional</t>
  </si>
  <si>
    <t>En ambas = 100%;  sólo en 1 = 50%; en  ninguna = 0%.</t>
  </si>
  <si>
    <t>Todos = 100%;  menos: proporcional</t>
  </si>
  <si>
    <t>4 o más = 100%;  2 o 3 = 50%; 1 = 25%</t>
  </si>
  <si>
    <t>90% de avisos =  100%; menos:  proporcional.</t>
  </si>
  <si>
    <t>95% = 100%; menos:  proporcional.</t>
  </si>
  <si>
    <t>Si +10% = 100%;  menos: proporcional</t>
  </si>
  <si>
    <t>No se ha realizado todavía la revisión de los procesos electrónicos ni demás contenidos de la sede electrónica. Tampoco se han adaptado, por tanto, los procesos de las distintas áreas y servicios. El Plan de Acción 2025 de la DGAGET, no obstante, prevé un periodo de ejecución de la medida que se extiende hasta el 30 de junio de 2025, por lo que se incorpora al Plan de Acción 2025 de la DGG/SGAC.</t>
  </si>
  <si>
    <r>
      <t xml:space="preserve">SI. </t>
    </r>
    <r>
      <rPr>
        <sz val="11"/>
        <rFont val="Calibri"/>
        <family val="2"/>
        <scheme val="minor"/>
      </rPr>
      <t>Se incorpora por tratarse de una medida de ejecución plurianual, con un periodo de ejecución que se extiende hasta junio de 2025.</t>
    </r>
  </si>
  <si>
    <t>Se ha realizado una revisión de los contenidos en la página web propia de la Delegación, y se ha adaptado una parte de ellos para garantizar el uso de la lengua cooficial (galego), pero este proceso no se ha completado, por lo que se extiende la medida a 2025.</t>
  </si>
  <si>
    <r>
      <t xml:space="preserve">SI. </t>
    </r>
    <r>
      <rPr>
        <sz val="11"/>
        <rFont val="Calibri"/>
        <family val="2"/>
        <scheme val="minor"/>
      </rPr>
      <t>Se incorpora por tratarse de una medida de ejecución plurianual.</t>
    </r>
  </si>
  <si>
    <t>Se han incorporado y habilitado al menos 12 vías formativas y otros 12 recursos para la formación en galego en el correspondiente apartado de la INTRANET.</t>
  </si>
  <si>
    <t>Se entrega al 100% del personal de nuevo ingreso.</t>
  </si>
  <si>
    <t>Se entrega al 100% del personal que abandona la organización.</t>
  </si>
  <si>
    <t>En 2024 se han realizado dos jornadas presenciales formativas en colaboración entre la Delegación del Gobierno y el Banco de España: la primera "¿CÓMO ESTÁ TU SALUD FINANCIERA? DESCUBRE Y MEJORA TUS FINANZAS PERSONALES." (1,5 HORAS) se realizó el 20 de mayo a las 9:00 horas, y la segunda "¿Qué tengo que saber si voy a financiar una compra y, cómo, cuándo y en qué invertir?" (1,5 horas) se celebró el 14 de junio a las 13:00 horas.</t>
  </si>
  <si>
    <t>8.E2.2 Realización de acciones de formación organizadas por la DGG/SGAC en materia de lenguaje administrativo, aplicaciones informáticas y clima laboral.</t>
  </si>
  <si>
    <t>Se han realizado diversas actividades formativas presenciales en la DGG a lo largo de 2024, a saber: "ACTUALIZACIÓN LINGUAXE ADMINISTRATIVA GALEGA", "MODERNIZACIÓN DEL LENGUAJE ADMINISTRATIVO", "NOVEDADES EN MATERIA DE RECURSOS HUMANOS", "TÉCNICAS MINDFULNESS" y "APLICACIÓN TEAMS", además de las jornadas de educacón financiera y 5 cursos de salud laboral.</t>
  </si>
  <si>
    <t>Todo el personal tiene herramientas de trabajo compartido implementadas.</t>
  </si>
  <si>
    <t>La tercera versión del Plan Territorial 2024-2027 de la DGG/SGAC se alinea perfectamente con los ejes y objetivos estratégicos fijados por la DGAGET en su Plan Estratégico 2024-2027, de acuerdo con las instrucciones remitidas a las DDGG/SSGG.</t>
  </si>
  <si>
    <r>
      <t xml:space="preserve">SI. </t>
    </r>
    <r>
      <rPr>
        <sz val="11"/>
        <rFont val="Calibri"/>
        <family val="2"/>
        <scheme val="minor"/>
      </rPr>
      <t>Se incluirá como Elaboración del Plan de Acción 2025.</t>
    </r>
  </si>
  <si>
    <t>Informe de Seguimiento del Plan Estratégico 2021/2023 elaborado.</t>
  </si>
  <si>
    <r>
      <t xml:space="preserve">SI. </t>
    </r>
    <r>
      <rPr>
        <sz val="11"/>
        <rFont val="Calibri"/>
        <family val="2"/>
        <scheme val="minor"/>
      </rPr>
      <t>Se incluirá como Evaluación del Plan de Acción de 2024.</t>
    </r>
  </si>
  <si>
    <t>Se ha consolidado el trabajo de la estructura de gobernanza del Plan Estratégico (el Comité de Calidad) a través de la celebración de reuniones trimestrales, las cuales se han celebrado de manera ordinaria a lo largo de 2024. No se considera necesario mantener esta medida en el Plan de Acción 2025 al tratarse de una estructura que opera ya con carácter permanente en el seno de la DGG/SGAC.</t>
  </si>
  <si>
    <t>En la reunión del 16 de diciembre de 2024 del Comité de Calidad se presentaron un total de 23 nuevas fichas de procesos clave, por lo que se considera que se ha alcanzado el objetivo inicial de lograr un 100% adicional. No obstante, se mantendrá la medida en el Plan de Acción 2025 para profundizar en la elaboración y revisión de las fichas de procesos.</t>
  </si>
  <si>
    <r>
      <t xml:space="preserve">SI. </t>
    </r>
    <r>
      <rPr>
        <sz val="11"/>
        <rFont val="Calibri"/>
        <family val="2"/>
        <scheme val="minor"/>
      </rPr>
      <t>Se adaptará al Plan de Acción 2025.</t>
    </r>
  </si>
  <si>
    <t>Se presentó un primer borrador en la reunión del Comité de Calidad del 16 de diciembre de 2024, si bien la aprobación de la versión definitiva del manual se aplazará a 2025.</t>
  </si>
  <si>
    <t>PARÁMETRO DE CUMPLIMIENTO</t>
  </si>
  <si>
    <r>
      <t xml:space="preserve">PLAN ESTRATÉGICO DE LA AGE EN EL TERRITORIO 2024-2027. PLAN TERRITORIAL 2024-2027 DE LA DELEGACIÓN DEL GOBIERNO EN GALICIA/SUBDELEGACIÓN DEL GOBIERNO EN A CORUÑA.
</t>
    </r>
    <r>
      <rPr>
        <b/>
        <sz val="11"/>
        <color rgb="FFC00000"/>
        <rFont val="Calibri"/>
        <family val="2"/>
        <scheme val="minor"/>
      </rPr>
      <t>INFORME DE SEGUIMIENTO DEL PLAN DE ACCIÓN 2024 DE LA DELEGACIÓN DEL GOBIERNO EN GALICIA/SUBDELEGACIÓN DEL GOBIERNO EN A CORUÑA.</t>
    </r>
  </si>
  <si>
    <t>El Plan de Adecuación de Edificios, Espacios y Equipos se encuentra publicado en la INTRANET tras su aprobación en la reunión del Comité de Calidad del 16 de abril de 2024.</t>
  </si>
  <si>
    <t>En la reunión del Comité de Calidad del 3 de julio de 2024 se expusieron las líneas maestras del referido Plan de Sostenibilidad. Se acordó que el propio Comité de Calidad valorara las medidas incluidas en el Plan, pero finalmente no se ha podido aprobar el Plan durante el ejercicio 2024.</t>
  </si>
  <si>
    <t>El Plan de Racionalización de Archivos y Documentación se encuentra publicado en la INTRANET tras su aprobación en la reunión del Comité de Calidad del 16 de abril de 2024.</t>
  </si>
  <si>
    <t>Si = 100%; No = 0%</t>
  </si>
  <si>
    <t>Los avances de este año han sido:
• Generación de los certificados en representantes: se prepararon de manera que resulte más sencillo agruparlos y enviarlos.
• Programa de verificación e integración de los datos de los miembros mesa del Forma con el Sorolla. El programa trata la hoja de cálculo con los datos que mete el representante de los miembros de la mesa (número de cuenta), los valida, y en caso de no ser válidos avisa para que se llame al representante/miembro mesa y corregirlos. Una vez que todos los datos están correctos se exporta directamente a SOROLLA2 sin pasar por CAPPER.</t>
  </si>
  <si>
    <t>G.Trabajo Procesos Electorales</t>
  </si>
  <si>
    <t>El 17 de abril de 2024 se realizó la evaluación, que se había preparado previamente siguiendo la metodología aprobada por la ISAGET. La Puntuación alcanzada fue de 68,8/100, un incremento del 110% en los índices de calidad desde el año 2021 al año 2024.</t>
  </si>
  <si>
    <t>Se ha habilitado una carpeta común entre la Delegación y las Subdelegaciones en Galicia para compartir experiencias en materia de calidad.</t>
  </si>
  <si>
    <t>Número de Relaciones de Candidatos provinciales constituidas vigentes a 31/12/2024 respecto a los cuerpos siguientes: • Cuerpo de Farmacéuticos Titulares: Farmacéuticos Sanidad Exterior. • Cuerpo de Ingenieros Agrónomos. • Cuerpo de Médicos Titulares: Médicos Sanidad Exterior. • Cuerpo Nacional Veterinario: Veterinario Sanidad Animal y Veterinario de Sanidad Exterior. • Escala de gestión OA. • ATS – Enfermero/a. • Técnico de Inspección de Sanidad Exterior.</t>
  </si>
  <si>
    <t>El Comité de Redacción de la INTRANET celebró su reunión constitutiva el 27 de febrero de 2024, y en la actualidad celebra reuniones con periodicidad mensual.</t>
  </si>
  <si>
    <t>No se ha conseguido elaborar el Plan.</t>
  </si>
  <si>
    <t>Inclusión en la INTRANET en información permanente sobre los cursos de la IDAE o noticias al respecto.</t>
  </si>
  <si>
    <r>
      <t xml:space="preserve">SI. </t>
    </r>
    <r>
      <rPr>
        <sz val="11"/>
        <rFont val="Calibri"/>
        <family val="2"/>
        <scheme val="minor"/>
      </rPr>
      <t>Se trata de una actuación permanente, que se realiza con periodicidad anual, prevista además en el Plan de Acción 2025 de la DGAGET.</t>
    </r>
  </si>
  <si>
    <t>Durante el ejercicio 2024 no ha sido posible avanzar en los expurgos de archivos físicos.</t>
  </si>
  <si>
    <t>EJECUCIÓN DE LA MEDIDA</t>
  </si>
  <si>
    <t>Se han revisado ltodos os programas y manuales, y se han realizado las modificaciones necesarias  en los mismos (Comité de Calidad del 16 de abril de 2024)</t>
  </si>
  <si>
    <t>Se ha eliminado la cita previa obligatoria para personas mayores de 65 años en todas las áreas y servicios con atención al público. Se ha modificado al efecto el  Manual de Atención a la Ciudadanía disponible en la INTRANET para todo el personal</t>
  </si>
  <si>
    <t>Se ha trasladado a la DGAGET toda la información solicitada sobre la situación de los Servicios de atención presencial.</t>
  </si>
  <si>
    <t>SI. Se incorpora por tratarse de una medida de la DGAGET de ejecución plurianual, prevista también para 2025.</t>
  </si>
  <si>
    <t>No se ha realizado la habilitación a la espera de que por  el MPTMD se publique la relación de  los procedimientos y servicios por medios electrónicos, dependientes del Ministerio, que han sido objeto de habilitación</t>
  </si>
  <si>
    <t>SI. Se trata de una actuación prevista nuevamente en el Plan de Acción 2025 de la DGAGET.</t>
  </si>
  <si>
    <t>Se ha realizado el estudio y remitido a la DGAGET</t>
  </si>
  <si>
    <t>Se ha trasladado a la DGAGET toda la información solicitada sobre  servicio de atención telefónica a un primer nivel.</t>
  </si>
  <si>
    <t>Se ha trasladado a la DGAGET toda la información solicitada sobre  servicio de atención telefónica a un segundo nivel.</t>
  </si>
  <si>
    <t xml:space="preserve"> 100% </t>
  </si>
  <si>
    <t xml:space="preserve"> 0% </t>
  </si>
  <si>
    <t>El informe lo debe elaborar la DGAGET con la informacion que le trasladen las DDG/SSG. No consta que se haya solicitado información al respecto a la DGG.</t>
  </si>
  <si>
    <t>El porcentaje de solicitudes grabadas en 2024 en un plazo igual o inferior a 15 días naturales ha sido del 100%.</t>
  </si>
  <si>
    <t>Se ha simplificado el procedimiento de presentación en sede electrónica mediante Mercurio renovaciones. Como consecuencia, el porcentaje de solicitudes grabadas en 2024 en un plazo igual o inferior a 15 días naturales ha sido del 100%.</t>
  </si>
  <si>
    <t>Se ha Integrado en 2024 la recepción de los informes y datos de una Administración Pública en cada renovación, en la aplicación ACEX .</t>
  </si>
  <si>
    <t>Se ha introducido en ACEX un proceso de verificación del cumplimiento de los requisitos para cada autorización solicitada. Se ha alcanzado al 100% el objetivo fijado por la DGAGET.</t>
  </si>
  <si>
    <t xml:space="preserve">Se han automatizado los procesos de emisión, firma y notificación para cada solicitud presentada mediante Mercurio Renovaciones. Se ha alcanzado al 100% el objetivo fijado por la DGAGET. </t>
  </si>
  <si>
    <t>Se han realizado los informes de impacto de 21 proyectos de mejora derivados de la Autoevaluación 2022 que se remitieron a la ISAGET el 24 de febrero de 2025</t>
  </si>
  <si>
    <t>Se trata de una encuesta realizada por la dirección competente del Ministerio de Política Territorial y Memoria Democrática, y cuyos datos se remiten posteriormente a las Delegaciones y Subdelegaciones del Gobierno. Se realizo entre s el 14 y el 25 de octubre de 2024 y el avance de resultados se ha recibido el 11 de noviembre de 2025.</t>
  </si>
  <si>
    <t>Se trata de una encuesta realizada por la dirección competente del Ministerio de Política Territorial y Memoria Democrática, y cuyos datos se remiten posteriormente a las Delegaciones y Subdelegaciones del Gobierno.La encuesta se ha realizado entre el 15 de abril y  el 31 de mayo de 2024 en los días en que se han realizado vistas a los Concellos solicitantes.</t>
  </si>
  <si>
    <t>Se dio un tratamiento específico a las quejas sobre ámbitos prioritarios recibidas en 2024.</t>
  </si>
  <si>
    <t>Se han elaborado  en 2024 12  informes mensuales, cuatro trimestrales y uno anual.</t>
  </si>
  <si>
    <t>El 6 de agosto de 2024 se han suscrito 2 adendas de modificación y prórroga de los convenios con la Autoridad Portuaria, que se encuentran colgados en la INTRANET, para adaptar a la normativa vigente la puesta a disposición de las instalaciones fronterizas de control sanitario de mercancías, y del local destinado a laboratorio del área de Sanidad.</t>
  </si>
  <si>
    <t>Se ha incorporado el uso del galego en la sección de prevención (documentación sobre prevención de acoso sexual y/o por razón de sexo), en la sección de formación (recursos vinculados al aprendizaje del galego), en Noticias, en tablón de anuncios  y se ha habilitado la posibilidad de formular quejas y sugerencias en galego.</t>
  </si>
  <si>
    <t>Se ha realizado en noviembre de 2024 una encuesta de necesidades formativas incluyendo las necesidades de formación en lengua galega</t>
  </si>
  <si>
    <t>Todas las listas de candidatos en sectores críticos para la DGG/SGAC se encuentran actualizadas en 2024</t>
  </si>
  <si>
    <t>Se han realizado  4 contrataciones en 2024 de  Agentes de Igualdad por un periodo de un año en el marco del Programa Primera Experiencia para la implementación y el seguimiento de la política de igualdad.</t>
  </si>
  <si>
    <t>Se ha publicitado el programa y se ha fomentado el empleo público en la web del Ministerio y de la Delegación (noticias). Se ha publicitado en redes sociales. En las reuniones del programa la Administración cerca de Ti se ha informado de las posibilidades del empleo público. Se han presentado diversos proyectos para tutoría de personal en prácticas del Subgrupo A1 . Se han fomentado los convenios de colaboración (que se han renovado en 2024)  para la realización de prácticas en la Delegación del Gobierno y en las 4 Subdelegaciones. Se han realizado charlas a Institutos para fomentar el empleo público (2).</t>
  </si>
  <si>
    <t>Se ha adaptado en 2014 los 4 convenios firmados con las 3 únicas Universidades públicas gallegas (UDC, USC, UVigo y USC-Colegio de Abogados de Lugo), además de 2 adendas relativas a los 2 convenios en los que participa la USC. Se incorporará en el Plan de Acción 2025 una actuación relativa a la medida 8.1.4 del Plan de Acción de la DGAGET para la renovación de los convenios pertinentes.</t>
  </si>
  <si>
    <t>% ejecución teórico sobre el total del Plan de Acción 2024 si se cumpliera el 100% de la medida</t>
  </si>
  <si>
    <t>% ejecución efectiva sobre el total del Plan de acción 2024 una vez analizado el estado de ejecución a 31/12/2024</t>
  </si>
  <si>
    <t>Aun cuando la demanda de visitas por parte de los ayuntamientos ha sido menor de la esperada, se han realizado todas visitas que han solicitado incluyéndose en el cronograma correspondiente al mes en que se realizaron. Se considera que se ha cumplido la medida al 100%</t>
  </si>
  <si>
    <t>Se han realizado acciones de promoción, como la difusión por RRSS y web, se han realizado diversos actos en Ayuntamientos con la participación  de la Subdelegada para promocionar el programa, así como una jornada de difusión el 11.12.2024 dirigida a ayuntamientos para fomentar su adhesión al convenio con la FEMP. No consta que la DGAGET haya organizado la  jornada de intercambio de buenas prácticas. Se considera que se ha cumplido la medida al 100%</t>
  </si>
  <si>
    <t>Porcentaje de expedientes sin alegaciones resueltos entre el 01/07/2024 y el 31/12/2024, cuyo plazo de resolución ha sido inferior a 181 días computados desde la fecha de la firma de acuerdo de inicio del expediente.</t>
  </si>
  <si>
    <t>Porcentaje de expedientes con alegaciones resueltos entre el 01/07/2024 y el 31/12/2024, cuyo plazo de resolución ha sido inferior a 331 días computados desde la fecha de la firma de acuerdo de inicio del expediente.</t>
  </si>
  <si>
    <t>100% </t>
  </si>
  <si>
    <t>El 99,61% de los expedientes sin alegaciones han sido resueltos entre el 01/07/2024 y el 31/12/2024, en un plazo de resolución inferior a 181 días computados desde la fecha de la firma de acuerdo de inicio del expediente.</t>
  </si>
  <si>
    <t>El 100% de los expedientes con alegaciones han sido resueltos entre el 01/06/2024 y el 31/12/2024, en un plazo de resolución inferior a 331 días computados desde la fecha de la firma de acuerdo de inicio del expediente.</t>
  </si>
  <si>
    <t>Se ha publicado en la intranet en 2024 el informe anual de quejas 2023 para la adopción de medidas de mejora.</t>
  </si>
  <si>
    <t xml:space="preserve">Se ha promocionado en la INTRANET la realización del reconocimiento médico 2024. Se entrega la información de PRL a todo el personal de nuevo ingreso. Se ha incluido en la INTRANET  un apartado específico de Prevención con una información muy completa sobre el Programa de Prevención,
Información preventiva y formación,
Reconocimiento médico 2024-2025,
Procedimientos de Prevención,
Procedimiento en caso de accidente laboral,
Servicio de Prevención,
Planes de emergencia de los edificios,
Desfibriladores,
Protocolos de acoso laboral, violencia en el trabajo y acoso sexual. Se actualiza constantemente y se acompaña de noticias periódicas de actualidad en PRL. </t>
  </si>
  <si>
    <t>El porcentaje de participación en los RRMM en 2024/2025 respecto a 2023/2024 se incrementó en un 6,3%</t>
  </si>
  <si>
    <t>Se ha revisado el Plan y no se ha considerado necesaria su actualización.</t>
  </si>
  <si>
    <t>Se ha utilizado la INTRANET para publicitar todas las acciones de formación: incluyendolas de forma permanente en el apartado "Formación" y publicando una noticia individual por cada una de las acciones formativas tanto internas como externas.</t>
  </si>
  <si>
    <t>Se ha elaborado y publicado en la web de la DGG y del Portal de Transparencia la tercera versión del Plan Territorial 2024-2027 de la DGG/SGAC que  fue aprobada en la reunión del Comité de Calidad del 16 de diciembre de 2024.</t>
  </si>
  <si>
    <t>Se ha elaborado y publicado en la web de la DGG y del Portal de Transparencia la tercera versión del Plan de Acción 2024 de la DGG/SGAC fue aprobada en la reunión del Comité de Calidad del 16 de diciembre de 2024.</t>
  </si>
  <si>
    <t xml:space="preserve">El porcentaje de ejecución o cumplimiento final del Plan Estratégico asciende al 79,45%, pero la ejecución del Plan de Acción 2023 se limitó al 65,49%. </t>
  </si>
  <si>
    <t xml:space="preserve">El Informe de seguimiento y balance del Plan Estratégico DGG/SGAC 2021-2023 y del Plan de Acción 2023 fue aprobado por el Comité de Calidad en su reunión del 30 de septiembre de 2024, y está publicado en la INTRANET, en la web de la DGG y en Portal de Transparencia  para su difusión. </t>
  </si>
  <si>
    <t>La DGG/SGAC participó en la elaboración de los Planes de Objetivos Operativos anuales, acudiendo a las reuniones organizadas a tal efecto .</t>
  </si>
  <si>
    <t>Los Objetivos Operativos se han implementado a través del Plan de Acción 2024, que prevé medidas y actuaciones para su efectivo cumplimiento. Por otra parte, se han remitido todos los informes solicitados a la DGAGET</t>
  </si>
  <si>
    <t>La DGG/SGAC participó en el diseño de los nuevos indicadores, acudiendo a las reunionese las que se trató el tema y presentando observaciones.</t>
  </si>
  <si>
    <t>El 100% de los indicadores CRETA se han actualizado antes del día 16 de cada mes.</t>
  </si>
  <si>
    <t>LA DGG ha participado en la elaboración de un modelo de informe sobre la situación de la AGET que sistematice la información necesaria para el ejercicio de la función coordinadora prrsentando las observaciones pertinentes.</t>
  </si>
  <si>
    <t>Se ha elaborado un cronograma de reuniones previstas en 2024 con servicios no integrados.</t>
  </si>
  <si>
    <t>Se ha cumplido el 100% del cronograma, celebrándose todas las reuniones previstas en 2024.</t>
  </si>
  <si>
    <t>Se han elaborado.resúmenes ejecutivos rde todas las reuniones de las Comisiones Territoriales de Asistencia al Delegado del Gobierno celebradas en 2024.</t>
  </si>
  <si>
    <t>Se ha cumplido el 100% del cronograma, celebrándose todas las reuniones previstas en 2024 de coordinación en los tres niveles (Delegaciones del Gobierno y Subdelegaciones) con los distintos servicios presentes en el territorio.</t>
  </si>
  <si>
    <t>En 2024, desde que se aprobó el objetivo operativo 11.1.4.2 se ha realizado una CICAPE y en consecuencia se celebró una comisión de asistencia al Delegado/a previa al objeto de preparar los temas de la misma. Se remitió el acta a la DGAGET.</t>
  </si>
  <si>
    <t>Tanto el listín telefónico como los directorios de la DGG/SGAC se encuentran publicados desde 2024 en la INTRANET, con información funcional sobre datos de contacto.</t>
  </si>
  <si>
    <t xml:space="preserve">Se ha realizado el 28 de octubre de 2024 una presentación  a todas las Áreas y Servicios para dar a conocer los ejes y objetivos estratégicos del PEAGET y del PLANDGG, así como para difundir las medidas de actuación previstas en el Plan de Acción 2024. </t>
  </si>
  <si>
    <t>Se han realizado diversas acciones de Gobierno Abierto (disponibles para su consulta en el Portal de Transparencia), entre las que cabe destacar la Jornada de Puertas Abiertas en la Delegación del Gobierno,jornada finanzas para todos, , charla a un instituto sobre las competencias de la DGG y la organización de visitas teatralizadas a la sede de la Subdelegación del Gobierno.</t>
  </si>
  <si>
    <t>En 2024, se ha incluido toda la información del SIAGE en la INTRANET de la Delegación del Gobierno. Se ha habilitado en la INTRANET el buzón de denuncias relacionadas con el  sistema interno de información. Se ha informado del SIEGE en la reunión presencial de areas y servicios del 28 de junio de 2024 y en el comité de calidad de 30 de septiembre de 2024.</t>
  </si>
  <si>
    <t>El Comité de Calidad de la Delegación del Gobierno aprobó el 16 de abril de 2024 el nuevo Código Ético y de Conducta. Asimismo, el personal de la DGG/SGAC participó en la encuesta de conocimiento del Código Ético realizada por el MPTMD, destacando que A Coruña obtuvo un grado de conocimiento positivo y superior a la media. No fue necesario actualizar el Código ni realizar el informe puesto que no hubo denuncias, quejas ni sugerencias sobre el tema.</t>
  </si>
  <si>
    <t xml:space="preserve">Se ha realizado la encuesta de satisfacción interna para el año 2024 - encuesta anónima, disponible para cumplimentar hasta el 20 de diciembre de 2024. También se han realizado otras acciones de percepción de la calidad en 2024: encuesta de necesidades formativas, propuestas sobre mejoras de calidad, excelencia y estrategia, la encuesta sobre sobre la accesibilidad de los canales de información y comunicación, la encuesta sobre conocimiento del Código Ético, la encuesta sobre la satisfacción laboral de los empleadas y empleados públicos de las Delegaciones y Subdelegaciones del Gobierno y la encuesta sobre igualdad, </t>
  </si>
  <si>
    <t>Se han realizado dos charlas a Institutos (Zalaeta y Cee) sobre las competencias de la DGG y los servicios que presta. En el Programa la Administració cerca de Ti, en todas las sesiones celebradas en los Concelos en 2024 se ha informado de lascompetencias de la DGG y los servicios que presta .Se han utilizado profusamente las redes sociales, internet  y la INTRANET para informar de los servicios. La semana de administración abuierta ha servido para presentar la DGG y sus cocmpetencias. Se ha participado en el programa primera experiencia para fomentar la atrracción del talento. Se ha publicado en youtube un video divulgativo sobre las competencias de la DGG.</t>
  </si>
  <si>
    <t>Se han cumplido el 100% de las acciones de promoción de la carta de servicios previstas: se han publicado  puntuamente en la web los informes de grado de cumplimiento, se ha publicitado en las redes sociales de la Delegación y en la INTRANET, se ha presentado a las áreas y servicios</t>
  </si>
  <si>
    <t xml:space="preserve">Se ha participado en el estudio realizado por la DGAGET sobre presencia de las DDGG en RRSS con vistas a elaborar unas guía homogeneizada sobre redes para todas las DDG/SSG  </t>
  </si>
  <si>
    <t>en 2024 se ha abierto perfil de la DGG en Instagram, Telegram y LinkedIn</t>
  </si>
  <si>
    <t>Bajo el programa "Conecta coa Administración" se encuentran publicados 8 vídeos divulgativos en las redes sociales de la DGG/SGAC (a destacar, YouTube), y se difundió el acceso a través de una noticia en la INTRANET. Los videos estan publicados en la INTRANET.</t>
  </si>
  <si>
    <t>En 2024, se ha elaborado y remitido a la DGAGET  el estudio sobre la posibilidad de implantación de instalaciones fotovoltaicas en la DGG/SGAC</t>
  </si>
  <si>
    <t>Se han actualizado en 2024  los datos en el Sistema Informático de Gestión Energética de Edificios de la AGE.</t>
  </si>
  <si>
    <t>Se ha elaboración y remitido a la DGAGET   un análisis sobre el uso de los equipos y dispositivos tecnológicos en la DGG/SGAC.</t>
  </si>
  <si>
    <t>Se ha elaboración y remitido a la DGAGET  un informe anual de necesidades para el ejercicio siguiente (necesidades de compra de papel, de desafectación/donación de recursos tecnológicos, etc.), a partir de los planes, protocolos o instrucciones establecidas.</t>
  </si>
  <si>
    <t>El 3 de julio de 2024 se publicó una noticia en la INTRANET bajo el título: "Nuevos cursos 2024 IDAE sobre eficiencia y ahorro energético". La información sobre cursos de IDAE se mantiene de forma permanente en el apartado de Formación de la INTRANET.</t>
  </si>
  <si>
    <t>La Encuesta de Satisfacción Interna 2024, difundida a través de la INTRANET, y realizada con un periodo de recogida de datos hasta el 20 de diciembre de 2024, contenía un apartado dedicado a la satisfacción de las necesidades ambientales, materiales y tecnológicas.</t>
  </si>
  <si>
    <t>Se ha realizado el curso centralizado de formación con sólo 1  plaza asignada a la DGG con asistencia del 100%.</t>
  </si>
  <si>
    <t xml:space="preserve">No es posible calcular el dato sin una elaboración específica y compleja. </t>
  </si>
  <si>
    <t xml:space="preserve">Se trata de una medida prevista en el Plan de Racionalización de Archivos y Documentación de la DGG/SGAC, aprobado por el Comité de Calidad el 3 de julio de 2024. </t>
  </si>
  <si>
    <t>Se ha elaborado y remitido a la DGAGET en 2024  una memoria del estado de situación de ejecución de contratos menores</t>
  </si>
  <si>
    <t>En 2024 se han remitido requerimientos a más del 90% de las AAPP que han remitido documentos en formato físico, cuando son susceptibles de ser digitalizados y remitidos telemáticamente.</t>
  </si>
  <si>
    <t> 100% </t>
  </si>
  <si>
    <t xml:space="preserve">En 2024, más del 95 % de los asientos que han tenido entrada en la  OIAC/OAMR, han  sido remitidos electrónicamente a las unidades de tramitación de las DDGG y SSGG </t>
  </si>
  <si>
    <t>En 2024 se ha incrementado un 35% la emisión y renovación de certificados digitales  en las OIAC-OAMR sobre las emitidas en 2023. De 4484 en 2023 a 6042 en 2024.</t>
  </si>
  <si>
    <t>Trata de una medida del PEAGET. No hay constancia de su puesta en marcha ni se ha pedido participación en la proceso de diseño a la DGG.  En cualqueier caso, el programa 3.2 ha sido asumido por el Ministerio de Transición Ecológica y Reto Demográfico, y por tanto no se incluirán medidas al respecto en los sucesivos Planes anuales de Acción).</t>
  </si>
  <si>
    <t>4. Servicios de calidad a la ciudadanía en todo el territorio.</t>
  </si>
  <si>
    <t>3. Digitalización de la gestión para la mejora hacia la ciudadanía.</t>
  </si>
  <si>
    <t>2. Nuevo modelo de atención multicanal accesible y eficiente.</t>
  </si>
  <si>
    <t>1. Accesibilidad en la atención presencial.</t>
  </si>
  <si>
    <t>5. Tratamiento específico de las singularidades en la atención a la ciudadanía en la lengua cooficial.</t>
  </si>
  <si>
    <t>9. Consolidación de la gestión basada en la planificación y la retribución vinculada a objetivos.</t>
  </si>
  <si>
    <t>8. Implantación de medidas para la gestión eficaz de los recursos humanos por competencias, adecuada a las nuevas estructuras.</t>
  </si>
  <si>
    <t>6. Definición de una estrategia común para la ordenación de los recursos humanos, en colaboración con los ministerios funcionales.</t>
  </si>
  <si>
    <t>11. Unidad de acción de la AGE en el territorio.</t>
  </si>
  <si>
    <t>13. Transparencia y Gobierno Abierto.</t>
  </si>
  <si>
    <t>14. Uso sostenible de los recursos de la AGE en el territorio.</t>
  </si>
  <si>
    <t>15. Una Administración sin papel.</t>
  </si>
  <si>
    <t>EJECUCIÓN EFECTIVA TOTAL FINAL</t>
  </si>
  <si>
    <t>EJECUCIÓN TEÓRICA INICIAL ASIGNADA EN EL PLAN</t>
  </si>
  <si>
    <r>
      <t xml:space="preserve">PLAN TERRITORIAL DE LA DELEGACIÓN DEL GOBIERNO EN GALICIA/SUBDELEGACIÓN DEL GOBIERNO EN A CORUÑA 2024-2027
</t>
    </r>
    <r>
      <rPr>
        <b/>
        <sz val="13"/>
        <color rgb="FFC00000"/>
        <rFont val="Calibri"/>
        <family val="2"/>
      </rPr>
      <t>INFORME DE SEGUIMIENTO DEL PLAN DE ACCIÓN 2024</t>
    </r>
  </si>
  <si>
    <t>(1)   El Objetivo estratégico 10 no se recoge porque se circunscribe a medidas propias de territorios no peninsulares. 
Los objetivos estratégicos 7 y 12 no se recogen porque no se han incluido medidas de esos dos objetivos en el Plan de Acción 2024.</t>
  </si>
  <si>
    <r>
      <t xml:space="preserve">EJECUCIÓN TOTAL PLAN DE ACCIÓN 2024 </t>
    </r>
    <r>
      <rPr>
        <b/>
        <vertAlign val="superscript"/>
        <sz val="20"/>
        <color rgb="FFFFFFFF"/>
        <rFont val="Calibri"/>
        <family val="2"/>
      </rPr>
      <t>(1)</t>
    </r>
  </si>
  <si>
    <t>TOTAL</t>
  </si>
  <si>
    <t>En 2024, el inventario de recursos tecnológicos de la DGG se  ha mantenido  actualizado.</t>
  </si>
  <si>
    <t>EJE</t>
  </si>
  <si>
    <t>1. UNA ADMINISTRACIÓN DE CALIDAD Y ACCESIBLE A LA CIUDADANÍA</t>
  </si>
  <si>
    <t>2. RECURSOS HUMANOS ORIENTADOS A LA GESTIÓN EFICIENTE DE LOS SERVICIOS PÚBLICOS</t>
  </si>
  <si>
    <t>3. VISIBILIDAD INSTITUCIONAL RECONOCIBLE Y HOMOGENEA</t>
  </si>
  <si>
    <t>4. COMPROMISO CON LA SOSTENIBILIDAD</t>
  </si>
  <si>
    <t>OBSERVACIONES</t>
  </si>
  <si>
    <t>NUEVA PONDERACIÓN PLAN DE ACCIÓN 2024</t>
  </si>
  <si>
    <t>1. UNA ADMINISTRACIÓN DE CALIDAD Y ACCESIBLE A LA CIUDADANÍA.</t>
  </si>
  <si>
    <t>2. RRHH ORIENTADOS A LA PRESTACIÓN EFICIENTE DE LOS SERVICIOS PÚBLICOS.</t>
  </si>
  <si>
    <t>Solo incluye una medida</t>
  </si>
  <si>
    <t>7. Diseño de nuevas estructuras para la gestión eficiente de los servicios integrados.</t>
  </si>
  <si>
    <t>No hay medidas ligadas a este Objetivo en el Plan de Acción 2024</t>
  </si>
  <si>
    <t>-</t>
  </si>
  <si>
    <t>3. VISIBILIDAD INSTITUCIONAL RECONOCIBLE Y HOMOGÉNEA.</t>
  </si>
  <si>
    <t>12. Imagen institucional única y reconocible.</t>
  </si>
  <si>
    <t>4. COMPROMISO CON LA SOSTENIBILIDAD.</t>
  </si>
  <si>
    <t>[1] El Objetivo estratégico 10 no se recoge porque se circunscribe a medidas propias de territorios no peninsulares.</t>
  </si>
  <si>
    <r>
      <t>NUEVA PONDERACIÓN OBJETIVOS ESTRATÉGICOS PARA EL PLAN DE ACCIÓN 2024</t>
    </r>
    <r>
      <rPr>
        <b/>
        <vertAlign val="superscript"/>
        <sz val="11"/>
        <color theme="1"/>
        <rFont val="Calibri"/>
        <family val="2"/>
        <scheme val="minor"/>
      </rPr>
      <t>[1]</t>
    </r>
  </si>
  <si>
    <t>PONDERACIÓN EN EL PLAN TERRITORIAL 2024-2027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</si>
</sst>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sz val="8"/>
      <name val="Calibri"/>
      <family val="2"/>
      <scheme val="minor"/>
    </font>
    <font>
      <sz val="11"/>
      <color theme="1"/>
      <name val="Calibri"/>
      <family val="2"/>
      <scheme val="minor"/>
    </font>
    <font>
      <b/>
      <sz val="11"/>
      <color rgb="FF3F3F76"/>
      <name val="Calibri"/>
      <family val="2"/>
      <scheme val="minor"/>
    </font>
    <font>
      <b/>
      <sz val="11"/>
      <color rgb="FFC00000"/>
      <name val="Calibri"/>
      <family val="2"/>
      <scheme val="minor"/>
    </font>
    <font>
      <b/>
      <sz val="16"/>
      <color rgb="FF3F3F76"/>
      <name val="Calibri"/>
      <family val="2"/>
    </font>
    <font>
      <sz val="11"/>
      <color theme="1"/>
      <name val="Calibri"/>
      <family val="2"/>
    </font>
    <font>
      <b/>
      <sz val="11"/>
      <color rgb="FF000000"/>
      <name val="Calibri"/>
      <family val="2"/>
    </font>
    <font>
      <b/>
      <sz val="18"/>
      <color rgb="FFFFFFFF"/>
      <name val="Calibri"/>
      <family val="2"/>
    </font>
    <font>
      <sz val="10.5"/>
      <color theme="1"/>
      <name val="Source Sans Pro"/>
      <family val="2"/>
    </font>
    <font>
      <b/>
      <sz val="13"/>
      <color rgb="FF3F3F76"/>
      <name val="Calibri"/>
      <family val="2"/>
    </font>
    <font>
      <b/>
      <sz val="13"/>
      <color rgb="FFC00000"/>
      <name val="Calibri"/>
      <family val="2"/>
    </font>
    <font>
      <b/>
      <sz val="20"/>
      <color rgb="FFFFFFFF"/>
      <name val="Calibri"/>
      <family val="2"/>
    </font>
    <font>
      <b/>
      <vertAlign val="superscript"/>
      <sz val="20"/>
      <color rgb="FFFFFFFF"/>
      <name val="Calibri"/>
      <family val="2"/>
    </font>
    <font>
      <b/>
      <sz val="12"/>
      <name val="Calibri"/>
      <family val="2"/>
    </font>
    <font>
      <b/>
      <sz val="12"/>
      <color rgb="FFFFFFFF"/>
      <name val="Calibri"/>
      <family val="2"/>
    </font>
    <font>
      <b/>
      <sz val="22"/>
      <color rgb="FF000000"/>
      <name val="Calibri"/>
      <family val="2"/>
    </font>
    <font>
      <b/>
      <sz val="22"/>
      <color theme="0"/>
      <name val="Calibri"/>
      <family val="2"/>
    </font>
    <font>
      <sz val="18"/>
      <color theme="1"/>
      <name val="Source Sans Pro"/>
      <family val="2"/>
    </font>
    <font>
      <b/>
      <sz val="20"/>
      <name val="Calibri"/>
      <family val="2"/>
    </font>
    <font>
      <b/>
      <sz val="11"/>
      <color theme="1"/>
      <name val="Calibri"/>
      <family val="2"/>
    </font>
    <font>
      <b/>
      <sz val="18"/>
      <name val="Calibri"/>
      <family val="2"/>
    </font>
    <font>
      <b/>
      <sz val="10.5"/>
      <color theme="1"/>
      <name val="Source Sans Pro"/>
      <family val="2"/>
    </font>
    <font>
      <b/>
      <sz val="10.5"/>
      <color rgb="FFFFFFFF"/>
      <name val="Source Sans Pro"/>
      <family val="2"/>
    </font>
    <font>
      <sz val="10.5"/>
      <color rgb="FF000000"/>
      <name val="Source Sans Pro"/>
      <family val="2"/>
    </font>
    <font>
      <sz val="10.5"/>
      <color rgb="FFFF0000"/>
      <name val="Source Sans Pro"/>
      <family val="2"/>
    </font>
    <font>
      <b/>
      <vertAlign val="superscript"/>
      <sz val="11"/>
      <color theme="1"/>
      <name val="Calibri"/>
      <family val="2"/>
      <scheme val="minor"/>
    </font>
    <font>
      <b/>
      <sz val="10.5"/>
      <color rgb="FFFF0000"/>
      <name val="Source Sans Pro"/>
      <family val="2"/>
    </font>
  </fonts>
  <fills count="32">
    <fill>
      <patternFill patternType="none"/>
    </fill>
    <fill>
      <patternFill patternType="gray125"/>
    </fill>
    <fill>
      <patternFill patternType="solid">
        <fgColor rgb="FFFFCC99"/>
      </patternFill>
    </fill>
    <fill>
      <patternFill patternType="solid">
        <fgColor rgb="FFFFFFCC"/>
        <bgColor indexed="64"/>
      </patternFill>
    </fill>
    <fill>
      <patternFill patternType="solid">
        <fgColor rgb="FFFFFF00"/>
        <bgColor indexed="64"/>
      </patternFill>
    </fill>
    <fill>
      <patternFill patternType="solid">
        <fgColor rgb="FF0070C0"/>
        <bgColor indexed="64"/>
      </patternFill>
    </fill>
    <fill>
      <patternFill patternType="solid">
        <fgColor rgb="FFF7C8BB"/>
        <bgColor indexed="64"/>
      </patternFill>
    </fill>
    <fill>
      <patternFill patternType="solid">
        <fgColor theme="2" tint="-9.9948118533890809E-2"/>
        <bgColor indexed="64"/>
      </patternFill>
    </fill>
    <fill>
      <patternFill patternType="solid">
        <fgColor rgb="FFC00000"/>
        <bgColor indexed="64"/>
      </patternFill>
    </fill>
    <fill>
      <patternFill patternType="solid">
        <fgColor rgb="FFFDDBF3"/>
        <bgColor indexed="64"/>
      </patternFill>
    </fill>
    <fill>
      <patternFill patternType="solid">
        <fgColor rgb="FFFFEFBD"/>
        <bgColor indexed="64"/>
      </patternFill>
    </fill>
    <fill>
      <patternFill patternType="solid">
        <fgColor rgb="FFDDDDDD"/>
        <bgColor indexed="64"/>
      </patternFill>
    </fill>
    <fill>
      <patternFill patternType="solid">
        <fgColor rgb="FFE7E4D5"/>
        <bgColor indexed="64"/>
      </patternFill>
    </fill>
    <fill>
      <patternFill patternType="solid">
        <fgColor rgb="FFFCE4F7"/>
        <bgColor indexed="64"/>
      </patternFill>
    </fill>
    <fill>
      <patternFill patternType="solid">
        <fgColor rgb="FFFFF9E7"/>
        <bgColor indexed="64"/>
      </patternFill>
    </fill>
    <fill>
      <patternFill patternType="solid">
        <fgColor rgb="FFF2F2F2"/>
        <bgColor indexed="64"/>
      </patternFill>
    </fill>
    <fill>
      <patternFill patternType="solid">
        <fgColor rgb="FFCCECFF"/>
        <bgColor indexed="64"/>
      </patternFill>
    </fill>
    <fill>
      <patternFill patternType="solid">
        <fgColor rgb="FFFFE9AB"/>
        <bgColor indexed="64"/>
      </patternFill>
    </fill>
    <fill>
      <patternFill patternType="solid">
        <fgColor theme="2"/>
        <bgColor indexed="64"/>
      </patternFill>
    </fill>
    <fill>
      <patternFill patternType="solid">
        <fgColor theme="0"/>
        <bgColor indexed="64"/>
      </patternFill>
    </fill>
    <fill>
      <patternFill patternType="solid">
        <fgColor rgb="FFFFCC99"/>
        <bgColor rgb="FFFFFFFF"/>
      </patternFill>
    </fill>
    <fill>
      <patternFill patternType="solid">
        <fgColor rgb="FFC00000"/>
        <bgColor rgb="FF000000"/>
      </patternFill>
    </fill>
    <fill>
      <patternFill patternType="solid">
        <fgColor rgb="FFFF0000"/>
        <bgColor rgb="FF000000"/>
      </patternFill>
    </fill>
    <fill>
      <patternFill patternType="solid">
        <fgColor rgb="FFFFC000"/>
        <bgColor rgb="FF000000"/>
      </patternFill>
    </fill>
    <fill>
      <patternFill patternType="solid">
        <fgColor theme="9" tint="0.79998168889431442"/>
        <bgColor rgb="FF000000"/>
      </patternFill>
    </fill>
    <fill>
      <patternFill patternType="solid">
        <fgColor theme="7"/>
        <bgColor rgb="FF000000"/>
      </patternFill>
    </fill>
    <fill>
      <patternFill patternType="solid">
        <fgColor theme="6" tint="0.79998168889431442"/>
        <bgColor rgb="FF000000"/>
      </patternFill>
    </fill>
    <fill>
      <patternFill patternType="solid">
        <fgColor theme="5" tint="0.79998168889431442"/>
        <bgColor rgb="FF000000"/>
      </patternFill>
    </fill>
    <fill>
      <patternFill patternType="solid">
        <fgColor rgb="FFFAF0F0"/>
        <bgColor indexed="64"/>
      </patternFill>
    </fill>
    <fill>
      <patternFill patternType="solid">
        <fgColor rgb="FFECE7F1"/>
        <bgColor indexed="64"/>
      </patternFill>
    </fill>
    <fill>
      <patternFill patternType="solid">
        <fgColor rgb="FF004488"/>
        <bgColor indexed="64"/>
      </patternFill>
    </fill>
    <fill>
      <patternFill patternType="solid">
        <fgColor rgb="FFCDD1E7"/>
        <bgColor indexed="64"/>
      </patternFill>
    </fill>
  </fills>
  <borders count="3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rgb="FF4F81BD"/>
      </right>
      <top style="double">
        <color rgb="FF4F81BD"/>
      </top>
      <bottom style="double">
        <color rgb="FF4F81BD"/>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rgb="FF4F81BD"/>
      </left>
      <right style="double">
        <color rgb="FF4F81BD"/>
      </right>
      <top/>
      <bottom/>
      <diagonal/>
    </border>
    <border>
      <left style="thick">
        <color indexed="64"/>
      </left>
      <right style="medium">
        <color indexed="64"/>
      </right>
      <top style="thick">
        <color indexed="64"/>
      </top>
      <bottom style="double">
        <color indexed="64"/>
      </bottom>
      <diagonal/>
    </border>
    <border>
      <left style="medium">
        <color indexed="64"/>
      </left>
      <right style="medium">
        <color indexed="64"/>
      </right>
      <top style="thick">
        <color indexed="64"/>
      </top>
      <bottom style="medium">
        <color indexed="64"/>
      </bottom>
      <diagonal/>
    </border>
    <border>
      <left/>
      <right style="double">
        <color rgb="FF4F81BD"/>
      </right>
      <top style="thick">
        <color indexed="64"/>
      </top>
      <bottom style="double">
        <color rgb="FF4F81BD"/>
      </bottom>
      <diagonal/>
    </border>
    <border>
      <left/>
      <right style="thick">
        <color indexed="64"/>
      </right>
      <top style="thick">
        <color indexed="64"/>
      </top>
      <bottom style="double">
        <color rgb="FF4F81BD"/>
      </bottom>
      <diagonal/>
    </border>
    <border>
      <left style="thick">
        <color indexed="64"/>
      </left>
      <right style="medium">
        <color indexed="64"/>
      </right>
      <top style="double">
        <color indexed="64"/>
      </top>
      <bottom style="double">
        <color indexed="64"/>
      </bottom>
      <diagonal/>
    </border>
    <border>
      <left/>
      <right style="thick">
        <color indexed="64"/>
      </right>
      <top style="double">
        <color rgb="FF4F81BD"/>
      </top>
      <bottom style="double">
        <color rgb="FF4F81BD"/>
      </bottom>
      <diagonal/>
    </border>
    <border>
      <left style="thick">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double">
        <color rgb="FF4F81BD"/>
      </right>
      <top style="double">
        <color rgb="FF4F81BD"/>
      </top>
      <bottom style="thick">
        <color indexed="64"/>
      </bottom>
      <diagonal/>
    </border>
    <border>
      <left/>
      <right style="thick">
        <color indexed="64"/>
      </right>
      <top style="double">
        <color rgb="FF4F81BD"/>
      </top>
      <bottom style="thick">
        <color indexed="64"/>
      </bottom>
      <diagonal/>
    </border>
    <border>
      <left/>
      <right style="double">
        <color rgb="FF4F81BD"/>
      </right>
      <top style="double">
        <color auto="1"/>
      </top>
      <bottom style="thick">
        <color indexed="64"/>
      </bottom>
      <diagonal/>
    </border>
    <border>
      <left/>
      <right/>
      <top style="double">
        <color auto="1"/>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xf numFmtId="0" fontId="1" fillId="2" borderId="1" applyNumberFormat="0" applyAlignment="0" applyProtection="0"/>
    <xf numFmtId="9" fontId="8" fillId="0" borderId="0" applyFont="0" applyFill="0" applyBorder="0" applyAlignment="0" applyProtection="0"/>
  </cellStyleXfs>
  <cellXfs count="183">
    <xf numFmtId="0" fontId="0" fillId="0" borderId="0" xfId="0"/>
    <xf numFmtId="0" fontId="3" fillId="0" borderId="2" xfId="0" applyFont="1" applyBorder="1" applyAlignment="1">
      <alignment horizontal="center"/>
    </xf>
    <xf numFmtId="0" fontId="6" fillId="16" borderId="2" xfId="0" applyFont="1" applyFill="1" applyBorder="1" applyAlignment="1">
      <alignment horizontal="center" vertical="center" wrapText="1"/>
    </xf>
    <xf numFmtId="9" fontId="6" fillId="6"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xf>
    <xf numFmtId="0" fontId="8" fillId="0" borderId="2" xfId="0" applyFont="1" applyBorder="1"/>
    <xf numFmtId="0" fontId="8" fillId="19"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9" fillId="2" borderId="2" xfId="1" applyFont="1" applyBorder="1" applyAlignment="1">
      <alignment vertical="center" wrapText="1"/>
    </xf>
    <xf numFmtId="0" fontId="8" fillId="13" borderId="2" xfId="0" applyFont="1" applyFill="1" applyBorder="1" applyAlignment="1">
      <alignment horizontal="left" vertical="center" wrapText="1"/>
    </xf>
    <xf numFmtId="9" fontId="8" fillId="6" borderId="2" xfId="0" applyNumberFormat="1" applyFont="1" applyFill="1" applyBorder="1" applyAlignment="1">
      <alignment horizontal="left" vertical="center" wrapText="1"/>
    </xf>
    <xf numFmtId="0" fontId="8" fillId="10" borderId="2" xfId="0" applyFont="1"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2" xfId="0" applyFont="1" applyFill="1" applyBorder="1" applyAlignment="1">
      <alignment horizontal="left" vertical="center" wrapText="1"/>
    </xf>
    <xf numFmtId="0" fontId="8" fillId="11" borderId="2"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8" fillId="15" borderId="2"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2" xfId="0" applyFont="1" applyFill="1" applyBorder="1" applyAlignment="1">
      <alignment horizontal="left" vertical="center" wrapText="1"/>
    </xf>
    <xf numFmtId="0" fontId="8" fillId="8" borderId="2" xfId="0" applyFont="1" applyFill="1" applyBorder="1" applyAlignment="1">
      <alignment horizontal="center" vertical="center" wrapText="1"/>
    </xf>
    <xf numFmtId="0" fontId="9" fillId="8" borderId="2" xfId="1" applyFont="1" applyFill="1" applyBorder="1" applyAlignment="1">
      <alignment vertical="center" wrapText="1"/>
    </xf>
    <xf numFmtId="0" fontId="8" fillId="8" borderId="2" xfId="0" applyFont="1" applyFill="1" applyBorder="1" applyAlignment="1">
      <alignment horizontal="left" vertical="center" wrapText="1"/>
    </xf>
    <xf numFmtId="0" fontId="3" fillId="8" borderId="2" xfId="0" applyFont="1" applyFill="1" applyBorder="1" applyAlignment="1">
      <alignment horizontal="center" vertical="center"/>
    </xf>
    <xf numFmtId="0" fontId="4" fillId="8" borderId="2" xfId="0" applyFont="1" applyFill="1" applyBorder="1" applyAlignment="1">
      <alignment horizontal="center" vertical="center"/>
    </xf>
    <xf numFmtId="0" fontId="8" fillId="0" borderId="2" xfId="0" applyFont="1" applyBorder="1" applyAlignment="1">
      <alignment horizontal="center" vertical="center"/>
    </xf>
    <xf numFmtId="0" fontId="3" fillId="0" borderId="2" xfId="0" applyFont="1" applyBorder="1" applyAlignment="1"/>
    <xf numFmtId="0" fontId="8" fillId="0" borderId="2" xfId="0" applyFont="1" applyBorder="1" applyAlignment="1">
      <alignment horizontal="center"/>
    </xf>
    <xf numFmtId="0" fontId="5" fillId="2" borderId="2" xfId="1" applyFont="1" applyBorder="1" applyAlignment="1">
      <alignment horizontal="center" vertical="center" wrapText="1"/>
    </xf>
    <xf numFmtId="0" fontId="5" fillId="8" borderId="2" xfId="1" applyFont="1" applyFill="1" applyBorder="1" applyAlignment="1">
      <alignment horizontal="center" vertical="center" wrapText="1"/>
    </xf>
    <xf numFmtId="0" fontId="5" fillId="0" borderId="2" xfId="0" applyFont="1" applyBorder="1" applyAlignment="1">
      <alignment horizontal="center" vertical="center"/>
    </xf>
    <xf numFmtId="9" fontId="6" fillId="6" borderId="3" xfId="0" applyNumberFormat="1" applyFont="1" applyFill="1" applyBorder="1" applyAlignment="1">
      <alignment horizontal="center" vertical="center" wrapText="1"/>
    </xf>
    <xf numFmtId="0" fontId="6" fillId="0" borderId="2" xfId="0" applyFont="1" applyBorder="1" applyAlignment="1">
      <alignment horizontal="center"/>
    </xf>
    <xf numFmtId="9" fontId="3" fillId="16" borderId="2" xfId="2" applyFont="1" applyFill="1" applyBorder="1" applyAlignment="1">
      <alignment horizontal="center" vertical="center" wrapText="1"/>
    </xf>
    <xf numFmtId="9" fontId="3" fillId="6" borderId="2" xfId="2" applyFont="1" applyFill="1" applyBorder="1" applyAlignment="1">
      <alignment horizontal="center" vertical="center" wrapText="1"/>
    </xf>
    <xf numFmtId="9" fontId="6" fillId="6" borderId="2" xfId="2" applyFont="1" applyFill="1" applyBorder="1" applyAlignment="1">
      <alignment horizontal="center" vertical="center" wrapText="1"/>
    </xf>
    <xf numFmtId="9" fontId="3" fillId="8" borderId="2" xfId="2" applyFont="1" applyFill="1" applyBorder="1" applyAlignment="1">
      <alignment horizontal="center" vertical="center"/>
    </xf>
    <xf numFmtId="9" fontId="3" fillId="0" borderId="2" xfId="2" applyFont="1" applyBorder="1" applyAlignment="1">
      <alignment horizontal="center"/>
    </xf>
    <xf numFmtId="0" fontId="3" fillId="16" borderId="2" xfId="0" applyFont="1" applyFill="1" applyBorder="1" applyAlignment="1">
      <alignment horizontal="center" vertical="center"/>
    </xf>
    <xf numFmtId="9" fontId="8" fillId="6" borderId="4" xfId="0" applyNumberFormat="1" applyFont="1" applyFill="1" applyBorder="1" applyAlignment="1">
      <alignment horizontal="left" vertical="center" wrapText="1"/>
    </xf>
    <xf numFmtId="9" fontId="0" fillId="6" borderId="2" xfId="0" applyNumberFormat="1" applyFont="1" applyFill="1" applyBorder="1" applyAlignment="1">
      <alignment horizontal="left" vertical="center" wrapText="1"/>
    </xf>
    <xf numFmtId="9" fontId="8" fillId="6" borderId="4" xfId="0" applyNumberFormat="1" applyFont="1" applyFill="1" applyBorder="1" applyAlignment="1">
      <alignment horizontal="left" vertical="center" wrapText="1"/>
    </xf>
    <xf numFmtId="0" fontId="8" fillId="0" borderId="2" xfId="0" applyFont="1" applyBorder="1" applyAlignment="1">
      <alignment horizontal="left" vertical="center"/>
    </xf>
    <xf numFmtId="9" fontId="8" fillId="6" borderId="4" xfId="0" applyNumberFormat="1" applyFont="1" applyFill="1" applyBorder="1" applyAlignment="1">
      <alignment vertical="center" wrapText="1"/>
    </xf>
    <xf numFmtId="9" fontId="8" fillId="6" borderId="2" xfId="0" applyNumberFormat="1" applyFont="1" applyFill="1" applyBorder="1" applyAlignment="1">
      <alignment vertical="center" wrapText="1"/>
    </xf>
    <xf numFmtId="9" fontId="3" fillId="6" borderId="3" xfId="2" applyFont="1" applyFill="1" applyBorder="1" applyAlignment="1">
      <alignment horizontal="center" vertical="center" wrapText="1"/>
    </xf>
    <xf numFmtId="10" fontId="3" fillId="6" borderId="2" xfId="2" applyNumberFormat="1" applyFont="1" applyFill="1" applyBorder="1" applyAlignment="1">
      <alignment horizontal="center" vertical="center" wrapText="1"/>
    </xf>
    <xf numFmtId="10" fontId="2" fillId="8" borderId="2" xfId="2" applyNumberFormat="1" applyFont="1" applyFill="1" applyBorder="1" applyAlignment="1">
      <alignment horizontal="center" vertical="center"/>
    </xf>
    <xf numFmtId="0" fontId="12" fillId="0" borderId="0" xfId="0" applyFont="1" applyAlignment="1">
      <alignment wrapText="1"/>
    </xf>
    <xf numFmtId="0" fontId="13" fillId="0" borderId="0" xfId="0" applyFont="1" applyAlignment="1">
      <alignment horizontal="center" wrapText="1"/>
    </xf>
    <xf numFmtId="0" fontId="8" fillId="0" borderId="10" xfId="0" applyFont="1" applyBorder="1"/>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3" fillId="0" borderId="10" xfId="0" applyFont="1" applyBorder="1" applyAlignment="1"/>
    <xf numFmtId="0" fontId="5" fillId="0" borderId="10" xfId="0" applyFont="1" applyBorder="1" applyAlignment="1">
      <alignment horizontal="center" vertical="center"/>
    </xf>
    <xf numFmtId="0" fontId="8" fillId="0" borderId="10" xfId="0" applyFont="1" applyBorder="1" applyAlignment="1">
      <alignment horizontal="center"/>
    </xf>
    <xf numFmtId="9" fontId="3" fillId="0" borderId="10" xfId="2" applyFont="1" applyBorder="1" applyAlignment="1">
      <alignment horizontal="center"/>
    </xf>
    <xf numFmtId="0" fontId="6" fillId="0" borderId="10" xfId="0" applyFont="1" applyBorder="1" applyAlignment="1">
      <alignment horizont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3" fillId="0" borderId="0" xfId="0" applyFont="1" applyBorder="1" applyAlignment="1"/>
    <xf numFmtId="0" fontId="5" fillId="0" borderId="0" xfId="0" applyFont="1" applyBorder="1" applyAlignment="1">
      <alignment horizontal="center" vertical="center"/>
    </xf>
    <xf numFmtId="0" fontId="8" fillId="0" borderId="0" xfId="0" applyFont="1" applyBorder="1"/>
    <xf numFmtId="0" fontId="8" fillId="0" borderId="0" xfId="0" applyFont="1" applyBorder="1" applyAlignment="1">
      <alignment horizontal="center"/>
    </xf>
    <xf numFmtId="9" fontId="3" fillId="0" borderId="0" xfId="2" applyFont="1" applyBorder="1" applyAlignment="1">
      <alignment horizontal="center"/>
    </xf>
    <xf numFmtId="0" fontId="6" fillId="0" borderId="0" xfId="0" applyFont="1" applyBorder="1" applyAlignment="1">
      <alignment horizontal="center"/>
    </xf>
    <xf numFmtId="10" fontId="24" fillId="24" borderId="9" xfId="0" applyNumberFormat="1" applyFont="1" applyFill="1" applyBorder="1" applyAlignment="1">
      <alignment horizontal="center" vertical="center" wrapText="1"/>
    </xf>
    <xf numFmtId="10" fontId="12" fillId="0" borderId="0" xfId="2" applyNumberFormat="1" applyFont="1" applyAlignment="1">
      <alignment wrapText="1"/>
    </xf>
    <xf numFmtId="10" fontId="12" fillId="0" borderId="0" xfId="0" applyNumberFormat="1" applyFont="1" applyAlignment="1">
      <alignment wrapText="1"/>
    </xf>
    <xf numFmtId="0" fontId="14" fillId="25" borderId="13" xfId="0" applyFont="1" applyFill="1" applyBorder="1" applyAlignment="1">
      <alignment horizontal="center" vertical="center" wrapText="1"/>
    </xf>
    <xf numFmtId="0" fontId="20" fillId="23" borderId="13" xfId="0" applyFont="1" applyFill="1" applyBorder="1" applyAlignment="1">
      <alignment horizontal="center" vertical="center" wrapText="1"/>
    </xf>
    <xf numFmtId="0" fontId="21" fillId="22" borderId="13" xfId="0" applyFont="1" applyFill="1" applyBorder="1" applyAlignment="1">
      <alignment horizontal="center" vertical="center" wrapText="1"/>
    </xf>
    <xf numFmtId="0" fontId="12" fillId="0" borderId="0" xfId="0" applyFont="1" applyBorder="1" applyAlignment="1">
      <alignment vertical="top" wrapText="1"/>
    </xf>
    <xf numFmtId="0" fontId="27" fillId="27" borderId="13" xfId="0" applyFont="1" applyFill="1" applyBorder="1" applyAlignment="1">
      <alignment horizontal="center" vertical="center" wrapText="1"/>
    </xf>
    <xf numFmtId="0" fontId="15" fillId="29" borderId="11" xfId="0" applyFont="1" applyFill="1" applyBorder="1" applyAlignment="1">
      <alignment horizontal="left" vertical="center" wrapText="1" indent="1"/>
    </xf>
    <xf numFmtId="0" fontId="15" fillId="29" borderId="12" xfId="0" applyFont="1" applyFill="1" applyBorder="1" applyAlignment="1">
      <alignment horizontal="left" vertical="center" wrapText="1" indent="1"/>
    </xf>
    <xf numFmtId="9" fontId="22" fillId="23" borderId="17" xfId="0" applyNumberFormat="1" applyFont="1" applyFill="1" applyBorder="1" applyAlignment="1">
      <alignment horizontal="center" vertical="center" wrapText="1"/>
    </xf>
    <xf numFmtId="10" fontId="23" fillId="22" borderId="17" xfId="2" applyNumberFormat="1" applyFont="1" applyFill="1" applyBorder="1" applyAlignment="1">
      <alignment horizontal="center" vertical="center" wrapText="1"/>
    </xf>
    <xf numFmtId="0" fontId="15" fillId="29" borderId="19" xfId="0" applyFont="1" applyFill="1" applyBorder="1" applyAlignment="1">
      <alignment horizontal="left" vertical="center" wrapText="1" indent="1"/>
    </xf>
    <xf numFmtId="10" fontId="24" fillId="24" borderId="20" xfId="0" applyNumberFormat="1" applyFont="1" applyFill="1" applyBorder="1" applyAlignment="1">
      <alignment horizontal="center" vertical="center" wrapText="1"/>
    </xf>
    <xf numFmtId="10" fontId="24" fillId="24" borderId="21" xfId="0" applyNumberFormat="1" applyFont="1" applyFill="1" applyBorder="1" applyAlignment="1">
      <alignment horizontal="center" vertical="center" wrapText="1"/>
    </xf>
    <xf numFmtId="10" fontId="24" fillId="24" borderId="23" xfId="0" applyNumberFormat="1" applyFont="1" applyFill="1" applyBorder="1" applyAlignment="1">
      <alignment horizontal="center" vertical="center" wrapText="1"/>
    </xf>
    <xf numFmtId="0" fontId="15" fillId="29" borderId="25" xfId="0" applyFont="1" applyFill="1" applyBorder="1" applyAlignment="1">
      <alignment horizontal="left" vertical="center" wrapText="1" indent="1"/>
    </xf>
    <xf numFmtId="10" fontId="24" fillId="24" borderId="26" xfId="0" applyNumberFormat="1" applyFont="1" applyFill="1" applyBorder="1" applyAlignment="1">
      <alignment horizontal="center" vertical="center" wrapText="1"/>
    </xf>
    <xf numFmtId="10" fontId="24" fillId="24" borderId="27" xfId="0" applyNumberFormat="1" applyFont="1" applyFill="1" applyBorder="1" applyAlignment="1">
      <alignment horizontal="center" vertical="center" wrapText="1"/>
    </xf>
    <xf numFmtId="0" fontId="16" fillId="20" borderId="15" xfId="1" applyFont="1" applyFill="1" applyBorder="1" applyAlignment="1">
      <alignment horizontal="center" vertical="center" wrapText="1"/>
    </xf>
    <xf numFmtId="0" fontId="11" fillId="20" borderId="16" xfId="1" applyFont="1" applyFill="1" applyBorder="1" applyAlignment="1">
      <alignment horizontal="center" vertical="center" wrapText="1"/>
    </xf>
    <xf numFmtId="10" fontId="25" fillId="26" borderId="29" xfId="2" applyNumberFormat="1" applyFont="1" applyFill="1" applyBorder="1" applyAlignment="1">
      <alignment horizontal="center" vertical="center" wrapText="1"/>
    </xf>
    <xf numFmtId="10" fontId="25" fillId="26" borderId="28" xfId="2" applyNumberFormat="1" applyFont="1" applyFill="1" applyBorder="1" applyAlignment="1">
      <alignment horizontal="center" vertical="center" wrapText="1"/>
    </xf>
    <xf numFmtId="0" fontId="15" fillId="0" borderId="0" xfId="0" applyFont="1" applyAlignment="1">
      <alignment horizontal="left" vertical="center" wrapText="1"/>
    </xf>
    <xf numFmtId="0" fontId="15" fillId="0" borderId="33" xfId="0" applyFont="1" applyBorder="1" applyAlignment="1">
      <alignment horizontal="left" vertical="center" wrapText="1" indent="1"/>
    </xf>
    <xf numFmtId="0" fontId="15" fillId="0" borderId="11" xfId="0" applyFont="1" applyBorder="1" applyAlignment="1">
      <alignment horizontal="left" vertical="center" wrapText="1" indent="1"/>
    </xf>
    <xf numFmtId="9" fontId="15" fillId="0" borderId="11" xfId="0" applyNumberFormat="1" applyFont="1" applyBorder="1" applyAlignment="1">
      <alignment horizontal="center" vertical="center" wrapText="1"/>
    </xf>
    <xf numFmtId="0" fontId="15" fillId="0" borderId="11" xfId="0" applyFont="1" applyBorder="1" applyAlignment="1">
      <alignment horizontal="center" vertical="center" wrapText="1"/>
    </xf>
    <xf numFmtId="9" fontId="31" fillId="0" borderId="11" xfId="0" applyNumberFormat="1" applyFont="1" applyBorder="1" applyAlignment="1">
      <alignment horizontal="center" vertical="center" wrapText="1"/>
    </xf>
    <xf numFmtId="0" fontId="31" fillId="0" borderId="11" xfId="0" applyFont="1" applyBorder="1" applyAlignment="1">
      <alignment horizontal="center" vertical="center" wrapText="1"/>
    </xf>
    <xf numFmtId="0" fontId="0" fillId="0" borderId="0" xfId="0" applyFill="1" applyAlignment="1">
      <alignment horizontal="left" vertical="top"/>
    </xf>
    <xf numFmtId="0" fontId="15" fillId="0" borderId="0" xfId="0" applyFont="1" applyBorder="1" applyAlignment="1">
      <alignment horizontal="left" vertical="center" wrapText="1" indent="1"/>
    </xf>
    <xf numFmtId="9" fontId="15"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9" fontId="31" fillId="0" borderId="0" xfId="0" applyNumberFormat="1" applyFont="1" applyBorder="1" applyAlignment="1">
      <alignment horizontal="center" vertical="center" wrapText="1"/>
    </xf>
    <xf numFmtId="9" fontId="28" fillId="0" borderId="30" xfId="0" applyNumberFormat="1" applyFont="1" applyBorder="1" applyAlignment="1">
      <alignment horizontal="center" vertical="center" wrapText="1"/>
    </xf>
    <xf numFmtId="0" fontId="28" fillId="0" borderId="35" xfId="0" applyFont="1" applyBorder="1" applyAlignment="1">
      <alignment horizontal="center" vertical="center" wrapText="1"/>
    </xf>
    <xf numFmtId="9" fontId="33" fillId="0" borderId="11" xfId="0" applyNumberFormat="1" applyFont="1" applyBorder="1" applyAlignment="1">
      <alignment horizontal="center" vertical="center" wrapText="1"/>
    </xf>
    <xf numFmtId="9" fontId="3" fillId="6" borderId="3" xfId="2" applyFont="1" applyFill="1" applyBorder="1" applyAlignment="1">
      <alignment horizontal="center" vertical="center" wrapText="1"/>
    </xf>
    <xf numFmtId="9" fontId="3" fillId="6" borderId="4" xfId="2" applyFont="1" applyFill="1" applyBorder="1" applyAlignment="1">
      <alignment horizontal="center" vertical="center" wrapText="1"/>
    </xf>
    <xf numFmtId="10" fontId="3" fillId="6" borderId="3" xfId="2" applyNumberFormat="1" applyFont="1" applyFill="1" applyBorder="1" applyAlignment="1">
      <alignment horizontal="center" vertical="center" wrapText="1"/>
    </xf>
    <xf numFmtId="10" fontId="3" fillId="6" borderId="4" xfId="2" applyNumberFormat="1"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8" fillId="14" borderId="5" xfId="0" applyFont="1" applyFill="1" applyBorder="1" applyAlignment="1">
      <alignment horizontal="center" vertical="center" wrapText="1"/>
    </xf>
    <xf numFmtId="9" fontId="3" fillId="6" borderId="5" xfId="2" applyFont="1" applyFill="1" applyBorder="1" applyAlignment="1">
      <alignment horizontal="center" vertical="center" wrapText="1"/>
    </xf>
    <xf numFmtId="10" fontId="3" fillId="6" borderId="5" xfId="2" applyNumberFormat="1" applyFont="1" applyFill="1" applyBorder="1" applyAlignment="1">
      <alignment horizontal="center" vertical="center" wrapText="1"/>
    </xf>
    <xf numFmtId="0" fontId="5" fillId="2" borderId="3" xfId="1" applyFont="1" applyBorder="1" applyAlignment="1">
      <alignment horizontal="center" vertical="center" wrapText="1"/>
    </xf>
    <xf numFmtId="0" fontId="5" fillId="2" borderId="4" xfId="1" applyFont="1" applyBorder="1" applyAlignment="1">
      <alignment horizontal="center" vertical="center" wrapText="1"/>
    </xf>
    <xf numFmtId="0" fontId="9" fillId="2" borderId="3" xfId="1" applyFont="1" applyBorder="1" applyAlignment="1">
      <alignment horizontal="left" vertical="center" wrapText="1"/>
    </xf>
    <xf numFmtId="0" fontId="9" fillId="2" borderId="4" xfId="1" applyFont="1" applyBorder="1" applyAlignment="1">
      <alignment horizontal="left" vertical="center" wrapText="1"/>
    </xf>
    <xf numFmtId="0" fontId="5" fillId="2" borderId="5" xfId="1" applyFont="1" applyBorder="1" applyAlignment="1">
      <alignment horizontal="center" vertical="center" wrapText="1"/>
    </xf>
    <xf numFmtId="0" fontId="9" fillId="2" borderId="5" xfId="1" applyFont="1" applyBorder="1" applyAlignment="1">
      <alignment horizontal="left" vertical="center" wrapText="1"/>
    </xf>
    <xf numFmtId="0" fontId="8" fillId="13" borderId="3" xfId="0" applyFont="1" applyFill="1" applyBorder="1" applyAlignment="1">
      <alignment horizontal="left" vertical="center" wrapText="1"/>
    </xf>
    <xf numFmtId="0" fontId="8" fillId="13" borderId="4"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19" borderId="3" xfId="0" applyFont="1" applyFill="1" applyBorder="1" applyAlignment="1">
      <alignment horizontal="center" vertical="center" wrapText="1"/>
    </xf>
    <xf numFmtId="0" fontId="8" fillId="19" borderId="4" xfId="0" applyFont="1" applyFill="1" applyBorder="1" applyAlignment="1">
      <alignment horizontal="center" vertical="center" wrapText="1"/>
    </xf>
    <xf numFmtId="0" fontId="9" fillId="2" borderId="2" xfId="1" applyFont="1" applyBorder="1" applyAlignment="1">
      <alignment horizontal="center" vertical="center" wrapText="1"/>
    </xf>
    <xf numFmtId="0" fontId="3" fillId="18" borderId="3" xfId="0" applyFont="1" applyFill="1" applyBorder="1" applyAlignment="1">
      <alignment horizontal="center" vertical="center" wrapText="1"/>
    </xf>
    <xf numFmtId="0" fontId="3" fillId="18"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17" borderId="3"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3" xfId="0" applyFont="1" applyFill="1" applyBorder="1" applyAlignment="1">
      <alignment horizontal="center" vertical="center" wrapText="1"/>
    </xf>
    <xf numFmtId="0" fontId="3" fillId="16" borderId="6" xfId="0" applyFont="1" applyFill="1" applyBorder="1" applyAlignment="1">
      <alignment horizontal="center" vertical="center"/>
    </xf>
    <xf numFmtId="0" fontId="3" fillId="16" borderId="7" xfId="0" applyFont="1" applyFill="1" applyBorder="1" applyAlignment="1">
      <alignment horizontal="center" vertical="center"/>
    </xf>
    <xf numFmtId="0" fontId="3" fillId="16" borderId="8" xfId="0" applyFont="1" applyFill="1" applyBorder="1" applyAlignment="1">
      <alignment horizontal="center" vertical="center"/>
    </xf>
    <xf numFmtId="0" fontId="8" fillId="11" borderId="3"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5" borderId="3" xfId="0" applyFont="1" applyFill="1" applyBorder="1" applyAlignment="1">
      <alignment horizontal="left" vertical="center" wrapText="1"/>
    </xf>
    <xf numFmtId="0" fontId="8" fillId="15" borderId="4" xfId="0" applyFont="1" applyFill="1" applyBorder="1" applyAlignment="1">
      <alignment horizontal="left" vertical="center" wrapText="1"/>
    </xf>
    <xf numFmtId="0" fontId="8" fillId="14" borderId="3" xfId="0" applyFont="1" applyFill="1" applyBorder="1" applyAlignment="1">
      <alignment horizontal="left" vertical="center" wrapText="1"/>
    </xf>
    <xf numFmtId="0" fontId="8" fillId="14" borderId="4" xfId="0" applyFont="1" applyFill="1" applyBorder="1" applyAlignment="1">
      <alignment horizontal="left" vertical="center" wrapText="1"/>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9"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10" borderId="5" xfId="0" applyFont="1" applyFill="1" applyBorder="1" applyAlignment="1">
      <alignment horizontal="center" vertical="center" wrapText="1"/>
    </xf>
    <xf numFmtId="9" fontId="6" fillId="6" borderId="3" xfId="0" applyNumberFormat="1" applyFont="1" applyFill="1" applyBorder="1" applyAlignment="1">
      <alignment horizontal="center" vertical="center" wrapText="1"/>
    </xf>
    <xf numFmtId="9" fontId="6" fillId="6" borderId="4" xfId="0" applyNumberFormat="1" applyFont="1" applyFill="1" applyBorder="1" applyAlignment="1">
      <alignment horizontal="center" vertical="center" wrapText="1"/>
    </xf>
    <xf numFmtId="9" fontId="8" fillId="6" borderId="3" xfId="0" applyNumberFormat="1" applyFont="1" applyFill="1" applyBorder="1" applyAlignment="1">
      <alignment horizontal="left" vertical="center" wrapText="1"/>
    </xf>
    <xf numFmtId="9" fontId="8" fillId="6" borderId="4" xfId="0" applyNumberFormat="1" applyFont="1" applyFill="1" applyBorder="1" applyAlignment="1">
      <alignment horizontal="left" vertical="center" wrapText="1"/>
    </xf>
    <xf numFmtId="9" fontId="6" fillId="6" borderId="5" xfId="0" applyNumberFormat="1" applyFont="1" applyFill="1" applyBorder="1" applyAlignment="1">
      <alignment horizontal="center" vertical="center" wrapText="1"/>
    </xf>
    <xf numFmtId="0" fontId="8" fillId="14" borderId="5" xfId="0" applyFont="1" applyFill="1" applyBorder="1" applyAlignment="1">
      <alignment horizontal="left" vertical="center" wrapText="1"/>
    </xf>
    <xf numFmtId="0" fontId="12" fillId="0" borderId="0" xfId="0" applyFont="1" applyBorder="1" applyAlignment="1">
      <alignment horizontal="left" vertical="top" wrapText="1"/>
    </xf>
    <xf numFmtId="0" fontId="16" fillId="20" borderId="14" xfId="1" applyFont="1" applyFill="1" applyBorder="1" applyAlignment="1">
      <alignment horizontal="center" vertical="center" wrapText="1"/>
    </xf>
    <xf numFmtId="0" fontId="16" fillId="20" borderId="15" xfId="1" applyFont="1" applyFill="1" applyBorder="1" applyAlignment="1">
      <alignment horizontal="center" vertical="center" wrapText="1"/>
    </xf>
    <xf numFmtId="0" fontId="18" fillId="21" borderId="14" xfId="0" applyFont="1" applyFill="1" applyBorder="1" applyAlignment="1">
      <alignment horizontal="center" vertical="center" wrapText="1"/>
    </xf>
    <xf numFmtId="0" fontId="18" fillId="21" borderId="15" xfId="0" applyFont="1" applyFill="1" applyBorder="1" applyAlignment="1">
      <alignment horizontal="center" vertical="center" wrapText="1"/>
    </xf>
    <xf numFmtId="0" fontId="18" fillId="21" borderId="16" xfId="0" applyFont="1" applyFill="1" applyBorder="1" applyAlignment="1">
      <alignment horizontal="center" vertical="center" wrapText="1"/>
    </xf>
    <xf numFmtId="0" fontId="26" fillId="28" borderId="18" xfId="0" applyFont="1" applyFill="1" applyBorder="1" applyAlignment="1">
      <alignment horizontal="center" vertical="center" wrapText="1"/>
    </xf>
    <xf numFmtId="0" fontId="12" fillId="28" borderId="22" xfId="0" applyFont="1" applyFill="1" applyBorder="1" applyAlignment="1">
      <alignment horizontal="center" vertical="center" wrapText="1"/>
    </xf>
    <xf numFmtId="0" fontId="12" fillId="28" borderId="24" xfId="0" applyFont="1" applyFill="1" applyBorder="1" applyAlignment="1">
      <alignment horizontal="center" vertical="center" wrapText="1"/>
    </xf>
    <xf numFmtId="0" fontId="26" fillId="28" borderId="22" xfId="0" applyFont="1" applyFill="1" applyBorder="1" applyAlignment="1">
      <alignment horizontal="center" vertical="center" wrapText="1"/>
    </xf>
    <xf numFmtId="0" fontId="26" fillId="28" borderId="24" xfId="0" applyFont="1" applyFill="1" applyBorder="1" applyAlignment="1">
      <alignment horizontal="center" vertical="center" wrapText="1"/>
    </xf>
    <xf numFmtId="0" fontId="29" fillId="30" borderId="34" xfId="0" applyFont="1" applyFill="1" applyBorder="1" applyAlignment="1">
      <alignment horizontal="center" vertical="center" wrapText="1"/>
    </xf>
    <xf numFmtId="0" fontId="29" fillId="30" borderId="12" xfId="0"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29" fillId="30" borderId="11" xfId="0" applyFont="1" applyFill="1" applyBorder="1" applyAlignment="1">
      <alignment horizontal="center" vertical="center" wrapText="1"/>
    </xf>
    <xf numFmtId="0" fontId="30" fillId="31" borderId="11" xfId="0" applyFont="1" applyFill="1" applyBorder="1" applyAlignment="1">
      <alignment horizontal="center" vertical="center" wrapText="1"/>
    </xf>
  </cellXfs>
  <cellStyles count="3">
    <cellStyle name="Entrada" xfId="1" builtinId="20"/>
    <cellStyle name="Normal" xfId="0" builtinId="0"/>
    <cellStyle name="Porcentaje" xfId="2" builtinId="5"/>
  </cellStyles>
  <dxfs count="0"/>
  <tableStyles count="0" defaultTableStyle="TableStyleMedium2" defaultPivotStyle="PivotStyleLight16"/>
  <colors>
    <mruColors>
      <color rgb="FFECE7F1"/>
      <color rgb="FFFAF0F0"/>
      <color rgb="FFFFFFE5"/>
      <color rgb="FFFFB9B9"/>
      <color rgb="FFFF9797"/>
      <color rgb="FFE86E0A"/>
      <color rgb="FFF79646"/>
      <color rgb="FFF2A792"/>
      <color rgb="FFFFECAF"/>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s-ES" b="1">
                <a:solidFill>
                  <a:schemeClr val="bg1"/>
                </a:solidFill>
              </a:rPr>
              <a:t>EJECUCIÓN TOTAL PLAN DE ACCIÓN 2024</a:t>
            </a:r>
          </a:p>
        </c:rich>
      </c:tx>
      <c:overlay val="0"/>
      <c:spPr>
        <a:solidFill>
          <a:schemeClr val="accent2"/>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s-ES"/>
        </a:p>
      </c:txPr>
    </c:title>
    <c:autoTitleDeleted val="0"/>
    <c:plotArea>
      <c:layout/>
      <c:barChart>
        <c:barDir val="bar"/>
        <c:grouping val="clustered"/>
        <c:varyColors val="0"/>
        <c:ser>
          <c:idx val="0"/>
          <c:order val="0"/>
          <c:tx>
            <c:strRef>
              <c:f>'EJECUCIÓN TOTAL PA 2024'!$C$3</c:f>
              <c:strCache>
                <c:ptCount val="1"/>
                <c:pt idx="0">
                  <c:v>EJECUCIÓN TEÓRICA INICIAL ASIGNADA EN EL PLAN</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TOTAL PA 2024'!$B$4:$B$16</c:f>
              <c:strCache>
                <c:ptCount val="13"/>
                <c:pt idx="0">
                  <c:v>TOTAL</c:v>
                </c:pt>
                <c:pt idx="1">
                  <c:v>1. Accesibilidad en la atención presencial.</c:v>
                </c:pt>
                <c:pt idx="2">
                  <c:v>2. Nuevo modelo de atención multicanal accesible y eficiente.</c:v>
                </c:pt>
                <c:pt idx="3">
                  <c:v>3. Digitalización de la gestión para la mejora hacia la ciudadanía.</c:v>
                </c:pt>
                <c:pt idx="4">
                  <c:v>4. Servicios de calidad a la ciudadanía en todo el territorio.</c:v>
                </c:pt>
                <c:pt idx="5">
                  <c:v>5. Tratamiento específico de las singularidades en la atención a la ciudadanía en la lengua cooficial.</c:v>
                </c:pt>
                <c:pt idx="6">
                  <c:v>6. Definición de una estrategia común para la ordenación de los recursos humanos, en colaboración con los ministerios funcionales.</c:v>
                </c:pt>
                <c:pt idx="7">
                  <c:v>8. Implantación de medidas para la gestión eficaz de los recursos humanos por competencias, adecuada a las nuevas estructuras.</c:v>
                </c:pt>
                <c:pt idx="8">
                  <c:v>9. Consolidación de la gestión basada en la planificación y la retribución vinculada a objetivos.</c:v>
                </c:pt>
                <c:pt idx="9">
                  <c:v>11. Unidad de acción de la AGE en el territorio.</c:v>
                </c:pt>
                <c:pt idx="10">
                  <c:v>13. Transparencia y Gobierno Abierto.</c:v>
                </c:pt>
                <c:pt idx="11">
                  <c:v>14. Uso sostenible de los recursos de la AGE en el territorio.</c:v>
                </c:pt>
                <c:pt idx="12">
                  <c:v>15. Una Administración sin papel.</c:v>
                </c:pt>
              </c:strCache>
            </c:strRef>
          </c:cat>
          <c:val>
            <c:numRef>
              <c:f>'EJECUCIÓN TOTAL PA 2024'!$C$4:$C$16</c:f>
              <c:numCache>
                <c:formatCode>0.00%</c:formatCode>
                <c:ptCount val="13"/>
                <c:pt idx="0" formatCode="0%">
                  <c:v>1.0000000000000007</c:v>
                </c:pt>
                <c:pt idx="1">
                  <c:v>0.08</c:v>
                </c:pt>
                <c:pt idx="2">
                  <c:v>0.06</c:v>
                </c:pt>
                <c:pt idx="3">
                  <c:v>9.9999999999999992E-2</c:v>
                </c:pt>
                <c:pt idx="4">
                  <c:v>0.11999999999999998</c:v>
                </c:pt>
                <c:pt idx="5">
                  <c:v>6.0000000000000005E-2</c:v>
                </c:pt>
                <c:pt idx="6">
                  <c:v>0.01</c:v>
                </c:pt>
                <c:pt idx="7">
                  <c:v>0.12999999999999998</c:v>
                </c:pt>
                <c:pt idx="8">
                  <c:v>0.13999999999999999</c:v>
                </c:pt>
                <c:pt idx="9">
                  <c:v>0.08</c:v>
                </c:pt>
                <c:pt idx="10">
                  <c:v>7.9999999999999988E-2</c:v>
                </c:pt>
                <c:pt idx="11">
                  <c:v>7.9999999999999988E-2</c:v>
                </c:pt>
                <c:pt idx="12">
                  <c:v>6.0000000000000005E-2</c:v>
                </c:pt>
              </c:numCache>
            </c:numRef>
          </c:val>
          <c:extLst>
            <c:ext xmlns:c16="http://schemas.microsoft.com/office/drawing/2014/chart" uri="{C3380CC4-5D6E-409C-BE32-E72D297353CC}">
              <c16:uniqueId val="{00000000-4D2F-4200-BFFF-0EA6DBA9C221}"/>
            </c:ext>
          </c:extLst>
        </c:ser>
        <c:ser>
          <c:idx val="1"/>
          <c:order val="1"/>
          <c:tx>
            <c:strRef>
              <c:f>'EJECUCIÓN TOTAL PA 2024'!$D$3</c:f>
              <c:strCache>
                <c:ptCount val="1"/>
                <c:pt idx="0">
                  <c:v>EJECUCIÓN EFECTIVA TOTAL FINAL</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TOTAL PA 2024'!$B$4:$B$16</c:f>
              <c:strCache>
                <c:ptCount val="13"/>
                <c:pt idx="0">
                  <c:v>TOTAL</c:v>
                </c:pt>
                <c:pt idx="1">
                  <c:v>1. Accesibilidad en la atención presencial.</c:v>
                </c:pt>
                <c:pt idx="2">
                  <c:v>2. Nuevo modelo de atención multicanal accesible y eficiente.</c:v>
                </c:pt>
                <c:pt idx="3">
                  <c:v>3. Digitalización de la gestión para la mejora hacia la ciudadanía.</c:v>
                </c:pt>
                <c:pt idx="4">
                  <c:v>4. Servicios de calidad a la ciudadanía en todo el territorio.</c:v>
                </c:pt>
                <c:pt idx="5">
                  <c:v>5. Tratamiento específico de las singularidades en la atención a la ciudadanía en la lengua cooficial.</c:v>
                </c:pt>
                <c:pt idx="6">
                  <c:v>6. Definición de una estrategia común para la ordenación de los recursos humanos, en colaboración con los ministerios funcionales.</c:v>
                </c:pt>
                <c:pt idx="7">
                  <c:v>8. Implantación de medidas para la gestión eficaz de los recursos humanos por competencias, adecuada a las nuevas estructuras.</c:v>
                </c:pt>
                <c:pt idx="8">
                  <c:v>9. Consolidación de la gestión basada en la planificación y la retribución vinculada a objetivos.</c:v>
                </c:pt>
                <c:pt idx="9">
                  <c:v>11. Unidad de acción de la AGE en el territorio.</c:v>
                </c:pt>
                <c:pt idx="10">
                  <c:v>13. Transparencia y Gobierno Abierto.</c:v>
                </c:pt>
                <c:pt idx="11">
                  <c:v>14. Uso sostenible de los recursos de la AGE en el territorio.</c:v>
                </c:pt>
                <c:pt idx="12">
                  <c:v>15. Una Administración sin papel.</c:v>
                </c:pt>
              </c:strCache>
            </c:strRef>
          </c:cat>
          <c:val>
            <c:numRef>
              <c:f>'EJECUCIÓN TOTAL PA 2024'!$D$4:$D$16</c:f>
              <c:numCache>
                <c:formatCode>0.00%</c:formatCode>
                <c:ptCount val="13"/>
                <c:pt idx="0">
                  <c:v>0.86260000000000048</c:v>
                </c:pt>
                <c:pt idx="1">
                  <c:v>7.0000000000000007E-2</c:v>
                </c:pt>
                <c:pt idx="2">
                  <c:v>0.04</c:v>
                </c:pt>
                <c:pt idx="3">
                  <c:v>0.09</c:v>
                </c:pt>
                <c:pt idx="4">
                  <c:v>0.11999999999999998</c:v>
                </c:pt>
                <c:pt idx="5">
                  <c:v>0.03</c:v>
                </c:pt>
                <c:pt idx="6">
                  <c:v>0.01</c:v>
                </c:pt>
                <c:pt idx="7">
                  <c:v>0.12249999999999998</c:v>
                </c:pt>
                <c:pt idx="8">
                  <c:v>0.1376</c:v>
                </c:pt>
                <c:pt idx="9">
                  <c:v>6.25E-2</c:v>
                </c:pt>
                <c:pt idx="10">
                  <c:v>6.0000000000000005E-2</c:v>
                </c:pt>
                <c:pt idx="11">
                  <c:v>6.9999999999999993E-2</c:v>
                </c:pt>
                <c:pt idx="12">
                  <c:v>0.05</c:v>
                </c:pt>
              </c:numCache>
            </c:numRef>
          </c:val>
          <c:extLst>
            <c:ext xmlns:c16="http://schemas.microsoft.com/office/drawing/2014/chart" uri="{C3380CC4-5D6E-409C-BE32-E72D297353CC}">
              <c16:uniqueId val="{00000001-4D2F-4200-BFFF-0EA6DBA9C221}"/>
            </c:ext>
          </c:extLst>
        </c:ser>
        <c:dLbls>
          <c:dLblPos val="outEnd"/>
          <c:showLegendKey val="0"/>
          <c:showVal val="1"/>
          <c:showCatName val="0"/>
          <c:showSerName val="0"/>
          <c:showPercent val="0"/>
          <c:showBubbleSize val="0"/>
        </c:dLbls>
        <c:gapWidth val="182"/>
        <c:axId val="412578016"/>
        <c:axId val="412598816"/>
      </c:barChart>
      <c:catAx>
        <c:axId val="412578016"/>
        <c:scaling>
          <c:orientation val="maxMin"/>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000" b="1" i="0" u="none" strike="noStrike" kern="1200" baseline="0">
                    <a:solidFill>
                      <a:schemeClr val="bg1"/>
                    </a:solidFill>
                    <a:latin typeface="+mn-lt"/>
                    <a:ea typeface="+mn-ea"/>
                    <a:cs typeface="+mn-cs"/>
                  </a:defRPr>
                </a:pPr>
                <a:r>
                  <a:rPr lang="es-ES" b="1">
                    <a:solidFill>
                      <a:schemeClr val="bg1"/>
                    </a:solidFill>
                  </a:rPr>
                  <a:t>OBJETIVO ESTRATÉGICO</a:t>
                </a:r>
              </a:p>
            </c:rich>
          </c:tx>
          <c:layout>
            <c:manualLayout>
              <c:xMode val="edge"/>
              <c:yMode val="edge"/>
              <c:x val="1.4947683109118086E-2"/>
              <c:y val="0.42690589483435004"/>
            </c:manualLayout>
          </c:layout>
          <c:overlay val="0"/>
          <c:spPr>
            <a:solidFill>
              <a:schemeClr val="accent4">
                <a:lumMod val="75000"/>
              </a:schemeClr>
            </a:solidFill>
            <a:ln>
              <a:noFill/>
            </a:ln>
            <a:effectLst/>
          </c:spPr>
          <c:txPr>
            <a:bodyPr rot="0" spcFirstLastPara="1" vertOverflow="ellipsis" wrap="square" anchor="ctr" anchorCtr="1"/>
            <a:lstStyle/>
            <a:p>
              <a:pPr>
                <a:defRPr sz="1000" b="1" i="0" u="none" strike="noStrike" kern="1200" baseline="0">
                  <a:solidFill>
                    <a:schemeClr val="bg1"/>
                  </a:solidFill>
                  <a:latin typeface="+mn-lt"/>
                  <a:ea typeface="+mn-ea"/>
                  <a:cs typeface="+mn-cs"/>
                </a:defRPr>
              </a:pPr>
              <a:endParaRPr lang="es-E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412598816"/>
        <c:crosses val="autoZero"/>
        <c:auto val="1"/>
        <c:lblAlgn val="ctr"/>
        <c:lblOffset val="100"/>
        <c:noMultiLvlLbl val="0"/>
      </c:catAx>
      <c:valAx>
        <c:axId val="412598816"/>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lang="es-ES" sz="1000" b="1" i="0" u="none" strike="noStrike" kern="1200" baseline="0">
                    <a:solidFill>
                      <a:schemeClr val="bg1"/>
                    </a:solidFill>
                    <a:latin typeface="+mn-lt"/>
                    <a:ea typeface="+mn-ea"/>
                    <a:cs typeface="+mn-cs"/>
                  </a:defRPr>
                </a:pPr>
                <a:r>
                  <a:rPr lang="es-ES" sz="1000" b="1" i="0" u="none" strike="noStrike" kern="1200" baseline="0">
                    <a:solidFill>
                      <a:schemeClr val="bg1"/>
                    </a:solidFill>
                    <a:latin typeface="+mn-lt"/>
                    <a:ea typeface="+mn-ea"/>
                    <a:cs typeface="+mn-cs"/>
                  </a:rPr>
                  <a:t>PORCENTAJE DE EJECUCIÓN</a:t>
                </a:r>
              </a:p>
            </c:rich>
          </c:tx>
          <c:layout>
            <c:manualLayout>
              <c:xMode val="edge"/>
              <c:yMode val="edge"/>
              <c:x val="0.6878682485317138"/>
              <c:y val="0.11685094209410253"/>
            </c:manualLayout>
          </c:layout>
          <c:overlay val="0"/>
          <c:spPr>
            <a:solidFill>
              <a:srgbClr val="002060"/>
            </a:solidFill>
            <a:ln>
              <a:noFill/>
            </a:ln>
            <a:effectLst/>
          </c:spPr>
          <c:txPr>
            <a:bodyPr rot="0" spcFirstLastPara="1" vertOverflow="ellipsis" vert="horz" wrap="square" anchor="ctr" anchorCtr="1"/>
            <a:lstStyle/>
            <a:p>
              <a:pPr algn="ctr" rtl="0">
                <a:defRPr lang="es-ES" sz="1000" b="1" i="0" u="none" strike="noStrike" kern="1200" baseline="0">
                  <a:solidFill>
                    <a:schemeClr val="bg1"/>
                  </a:solidFill>
                  <a:latin typeface="+mn-lt"/>
                  <a:ea typeface="+mn-ea"/>
                  <a:cs typeface="+mn-cs"/>
                </a:defRPr>
              </a:pPr>
              <a:endParaRPr lang="es-E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4125780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rgbClr val="FFFFE5"/>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1173617</xdr:colOff>
      <xdr:row>0</xdr:row>
      <xdr:rowOff>930275</xdr:rowOff>
    </xdr:to>
    <xdr:pic>
      <xdr:nvPicPr>
        <xdr:cNvPr id="6" name="Imagen 5">
          <a:extLst>
            <a:ext uri="{FF2B5EF4-FFF2-40B4-BE49-F238E27FC236}">
              <a16:creationId xmlns:a16="http://schemas.microsoft.com/office/drawing/2014/main" id="{26C4B41A-099B-450C-884E-FB3450F8DD69}"/>
            </a:ext>
          </a:extLst>
        </xdr:cNvPr>
        <xdr:cNvPicPr>
          <a:picLocks noChangeAspect="1"/>
        </xdr:cNvPicPr>
      </xdr:nvPicPr>
      <xdr:blipFill>
        <a:blip xmlns:r="http://schemas.openxmlformats.org/officeDocument/2006/relationships" r:embed="rId1"/>
        <a:stretch>
          <a:fillRect/>
        </a:stretch>
      </xdr:blipFill>
      <xdr:spPr>
        <a:xfrm>
          <a:off x="0" y="0"/>
          <a:ext cx="3467100" cy="927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28575</xdr:colOff>
      <xdr:row>0</xdr:row>
      <xdr:rowOff>13402</xdr:rowOff>
    </xdr:from>
    <xdr:to>
      <xdr:col>4</xdr:col>
      <xdr:colOff>9525</xdr:colOff>
      <xdr:row>0</xdr:row>
      <xdr:rowOff>800099</xdr:rowOff>
    </xdr:to>
    <xdr:pic>
      <xdr:nvPicPr>
        <xdr:cNvPr id="36" name="Imagen 35">
          <a:extLst>
            <a:ext uri="{FF2B5EF4-FFF2-40B4-BE49-F238E27FC236}">
              <a16:creationId xmlns:a16="http://schemas.microsoft.com/office/drawing/2014/main" id="{F0F44FA4-E423-4E91-9DD8-698AD56F0F6B}"/>
            </a:ext>
          </a:extLst>
        </xdr:cNvPr>
        <xdr:cNvPicPr>
          <a:picLocks noChangeAspect="1"/>
        </xdr:cNvPicPr>
      </xdr:nvPicPr>
      <xdr:blipFill>
        <a:blip xmlns:r="http://schemas.openxmlformats.org/officeDocument/2006/relationships" r:embed="rId1"/>
        <a:stretch>
          <a:fillRect/>
        </a:stretch>
      </xdr:blipFill>
      <xdr:spPr>
        <a:xfrm>
          <a:off x="4829175" y="13402"/>
          <a:ext cx="3324225" cy="786697"/>
        </a:xfrm>
        <a:prstGeom prst="rect">
          <a:avLst/>
        </a:prstGeom>
      </xdr:spPr>
    </xdr:pic>
    <xdr:clientData/>
  </xdr:twoCellAnchor>
  <xdr:twoCellAnchor>
    <xdr:from>
      <xdr:col>5</xdr:col>
      <xdr:colOff>9525</xdr:colOff>
      <xdr:row>1</xdr:row>
      <xdr:rowOff>4762</xdr:rowOff>
    </xdr:from>
    <xdr:to>
      <xdr:col>16</xdr:col>
      <xdr:colOff>123825</xdr:colOff>
      <xdr:row>16</xdr:row>
      <xdr:rowOff>142876</xdr:rowOff>
    </xdr:to>
    <xdr:graphicFrame macro="">
      <xdr:nvGraphicFramePr>
        <xdr:cNvPr id="2" name="Gráfico 1">
          <a:extLst>
            <a:ext uri="{FF2B5EF4-FFF2-40B4-BE49-F238E27FC236}">
              <a16:creationId xmlns:a16="http://schemas.microsoft.com/office/drawing/2014/main" id="{57D3DDD1-FCA8-456E-9E9E-48777E9A8C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5D978-38A9-4ECD-B1E5-00CA798C5B8F}">
  <dimension ref="A1:O153"/>
  <sheetViews>
    <sheetView showGridLines="0" tabSelected="1" zoomScale="70" zoomScaleNormal="70" workbookViewId="0">
      <pane ySplit="3" topLeftCell="A4" activePane="bottomLeft" state="frozen"/>
      <selection pane="bottomLeft" activeCell="F154" sqref="A154:XFD832"/>
    </sheetView>
  </sheetViews>
  <sheetFormatPr baseColWidth="10" defaultColWidth="10.85546875" defaultRowHeight="15" x14ac:dyDescent="0.25"/>
  <cols>
    <col min="1" max="1" width="7.28515625" style="5" bestFit="1" customWidth="1"/>
    <col min="2" max="2" width="27.140625" style="5" bestFit="1" customWidth="1"/>
    <col min="3" max="3" width="41.140625" style="27" bestFit="1" customWidth="1"/>
    <col min="4" max="4" width="66.42578125" style="27" customWidth="1"/>
    <col min="5" max="5" width="43.42578125" style="44" bestFit="1" customWidth="1"/>
    <col min="6" max="6" width="101.7109375" style="28" bestFit="1" customWidth="1"/>
    <col min="7" max="7" width="22.85546875" style="32" bestFit="1" customWidth="1"/>
    <col min="8" max="8" width="64.28515625" style="5" bestFit="1" customWidth="1"/>
    <col min="9" max="9" width="29.140625" style="5" bestFit="1" customWidth="1"/>
    <col min="10" max="10" width="38.7109375" style="29" bestFit="1" customWidth="1"/>
    <col min="11" max="11" width="14.5703125" style="39" bestFit="1" customWidth="1"/>
    <col min="12" max="12" width="19.28515625" style="39" bestFit="1" customWidth="1"/>
    <col min="13" max="13" width="18.5703125" style="39" bestFit="1" customWidth="1"/>
    <col min="14" max="14" width="102.28515625" style="29" customWidth="1"/>
    <col min="15" max="15" width="46.7109375" style="34" bestFit="1" customWidth="1"/>
    <col min="16" max="16384" width="10.85546875" style="5"/>
  </cols>
  <sheetData>
    <row r="1" spans="1:15" ht="74.25" customHeight="1" x14ac:dyDescent="0.25">
      <c r="A1" s="131" t="s">
        <v>385</v>
      </c>
      <c r="B1" s="131"/>
      <c r="C1" s="131"/>
      <c r="D1" s="131"/>
      <c r="E1" s="131"/>
      <c r="F1" s="131"/>
      <c r="G1" s="131"/>
      <c r="H1" s="131"/>
      <c r="I1" s="131"/>
      <c r="J1" s="131"/>
      <c r="K1" s="131"/>
      <c r="L1" s="131"/>
      <c r="M1" s="131"/>
      <c r="N1" s="131"/>
      <c r="O1" s="131"/>
    </row>
    <row r="2" spans="1:15" s="1" customFormat="1" ht="24.75" customHeight="1" x14ac:dyDescent="0.25">
      <c r="A2" s="132" t="s">
        <v>3</v>
      </c>
      <c r="B2" s="134" t="s">
        <v>85</v>
      </c>
      <c r="C2" s="136" t="s">
        <v>6</v>
      </c>
      <c r="D2" s="136" t="s">
        <v>7</v>
      </c>
      <c r="E2" s="136" t="s">
        <v>9</v>
      </c>
      <c r="F2" s="138" t="s">
        <v>5</v>
      </c>
      <c r="G2" s="138" t="s">
        <v>256</v>
      </c>
      <c r="H2" s="140" t="s">
        <v>0</v>
      </c>
      <c r="I2" s="140" t="s">
        <v>1</v>
      </c>
      <c r="J2" s="142" t="s">
        <v>384</v>
      </c>
      <c r="K2" s="143" t="s">
        <v>83</v>
      </c>
      <c r="L2" s="144"/>
      <c r="M2" s="144"/>
      <c r="N2" s="144"/>
      <c r="O2" s="145"/>
    </row>
    <row r="3" spans="1:15" s="1" customFormat="1" ht="143.25" customHeight="1" x14ac:dyDescent="0.25">
      <c r="A3" s="133"/>
      <c r="B3" s="135"/>
      <c r="C3" s="137"/>
      <c r="D3" s="137"/>
      <c r="E3" s="137"/>
      <c r="F3" s="139"/>
      <c r="G3" s="139"/>
      <c r="H3" s="141"/>
      <c r="I3" s="141"/>
      <c r="J3" s="141"/>
      <c r="K3" s="35" t="s">
        <v>400</v>
      </c>
      <c r="L3" s="35" t="s">
        <v>430</v>
      </c>
      <c r="M3" s="35" t="s">
        <v>431</v>
      </c>
      <c r="N3" s="40" t="s">
        <v>2</v>
      </c>
      <c r="O3" s="2" t="s">
        <v>84</v>
      </c>
    </row>
    <row r="4" spans="1:15" ht="45" x14ac:dyDescent="0.25">
      <c r="A4" s="6">
        <v>1</v>
      </c>
      <c r="B4" s="7" t="s">
        <v>85</v>
      </c>
      <c r="C4" s="8" t="s">
        <v>8</v>
      </c>
      <c r="D4" s="9" t="s">
        <v>10</v>
      </c>
      <c r="E4" s="11" t="s">
        <v>11</v>
      </c>
      <c r="F4" s="10" t="s">
        <v>12</v>
      </c>
      <c r="G4" s="30" t="s">
        <v>257</v>
      </c>
      <c r="H4" s="11" t="s">
        <v>13</v>
      </c>
      <c r="I4" s="9" t="s">
        <v>284</v>
      </c>
      <c r="J4" s="9" t="s">
        <v>14</v>
      </c>
      <c r="K4" s="36">
        <v>1</v>
      </c>
      <c r="L4" s="36">
        <v>0.01</v>
      </c>
      <c r="M4" s="48">
        <v>0.01</v>
      </c>
      <c r="N4" s="12" t="s">
        <v>432</v>
      </c>
      <c r="O4" s="3" t="s">
        <v>326</v>
      </c>
    </row>
    <row r="5" spans="1:15" ht="137.25" customHeight="1" x14ac:dyDescent="0.25">
      <c r="A5" s="6">
        <v>2</v>
      </c>
      <c r="B5" s="7" t="s">
        <v>85</v>
      </c>
      <c r="C5" s="8" t="s">
        <v>8</v>
      </c>
      <c r="D5" s="9" t="s">
        <v>10</v>
      </c>
      <c r="E5" s="11" t="s">
        <v>11</v>
      </c>
      <c r="F5" s="10" t="s">
        <v>15</v>
      </c>
      <c r="G5" s="30" t="s">
        <v>260</v>
      </c>
      <c r="H5" s="11" t="s">
        <v>16</v>
      </c>
      <c r="I5" s="9" t="s">
        <v>285</v>
      </c>
      <c r="J5" s="9" t="s">
        <v>17</v>
      </c>
      <c r="K5" s="36">
        <v>1</v>
      </c>
      <c r="L5" s="36">
        <v>0.02</v>
      </c>
      <c r="M5" s="48">
        <v>0.02</v>
      </c>
      <c r="N5" s="42" t="s">
        <v>433</v>
      </c>
      <c r="O5" s="3" t="s">
        <v>326</v>
      </c>
    </row>
    <row r="6" spans="1:15" ht="60" x14ac:dyDescent="0.25">
      <c r="A6" s="6">
        <v>3</v>
      </c>
      <c r="B6" s="7" t="s">
        <v>85</v>
      </c>
      <c r="C6" s="8" t="s">
        <v>8</v>
      </c>
      <c r="D6" s="9" t="s">
        <v>10</v>
      </c>
      <c r="E6" s="11" t="s">
        <v>18</v>
      </c>
      <c r="F6" s="10" t="s">
        <v>87</v>
      </c>
      <c r="G6" s="30" t="s">
        <v>258</v>
      </c>
      <c r="H6" s="11" t="s">
        <v>19</v>
      </c>
      <c r="I6" s="9" t="s">
        <v>286</v>
      </c>
      <c r="J6" s="9" t="s">
        <v>29</v>
      </c>
      <c r="K6" s="36">
        <v>1</v>
      </c>
      <c r="L6" s="36">
        <v>0.01</v>
      </c>
      <c r="M6" s="48">
        <v>0.01</v>
      </c>
      <c r="N6" s="12" t="s">
        <v>401</v>
      </c>
      <c r="O6" s="3" t="s">
        <v>327</v>
      </c>
    </row>
    <row r="7" spans="1:15" ht="60" x14ac:dyDescent="0.25">
      <c r="A7" s="6">
        <v>4</v>
      </c>
      <c r="B7" s="7" t="s">
        <v>85</v>
      </c>
      <c r="C7" s="8" t="s">
        <v>8</v>
      </c>
      <c r="D7" s="9" t="s">
        <v>10</v>
      </c>
      <c r="E7" s="11" t="s">
        <v>18</v>
      </c>
      <c r="F7" s="10" t="s">
        <v>88</v>
      </c>
      <c r="G7" s="30" t="s">
        <v>258</v>
      </c>
      <c r="H7" s="11" t="s">
        <v>89</v>
      </c>
      <c r="I7" s="9" t="s">
        <v>284</v>
      </c>
      <c r="J7" s="9" t="s">
        <v>17</v>
      </c>
      <c r="K7" s="36">
        <v>1</v>
      </c>
      <c r="L7" s="36">
        <v>0.01</v>
      </c>
      <c r="M7" s="48">
        <v>0.01</v>
      </c>
      <c r="N7" s="12" t="s">
        <v>402</v>
      </c>
      <c r="O7" s="3" t="s">
        <v>252</v>
      </c>
    </row>
    <row r="8" spans="1:15" ht="60" x14ac:dyDescent="0.25">
      <c r="A8" s="6">
        <v>5</v>
      </c>
      <c r="B8" s="7" t="s">
        <v>85</v>
      </c>
      <c r="C8" s="8" t="s">
        <v>8</v>
      </c>
      <c r="D8" s="9" t="s">
        <v>10</v>
      </c>
      <c r="E8" s="11" t="s">
        <v>18</v>
      </c>
      <c r="F8" s="10" t="s">
        <v>90</v>
      </c>
      <c r="G8" s="30" t="s">
        <v>259</v>
      </c>
      <c r="H8" s="11" t="s">
        <v>20</v>
      </c>
      <c r="I8" s="9" t="s">
        <v>284</v>
      </c>
      <c r="J8" s="9" t="s">
        <v>389</v>
      </c>
      <c r="K8" s="36" t="s">
        <v>410</v>
      </c>
      <c r="L8" s="36">
        <v>0.01</v>
      </c>
      <c r="M8" s="48">
        <v>0.01</v>
      </c>
      <c r="N8" s="12" t="s">
        <v>403</v>
      </c>
      <c r="O8" s="3" t="s">
        <v>404</v>
      </c>
    </row>
    <row r="9" spans="1:15" ht="60" x14ac:dyDescent="0.25">
      <c r="A9" s="6">
        <v>6</v>
      </c>
      <c r="B9" s="7" t="s">
        <v>85</v>
      </c>
      <c r="C9" s="8" t="s">
        <v>8</v>
      </c>
      <c r="D9" s="9" t="s">
        <v>10</v>
      </c>
      <c r="E9" s="11" t="s">
        <v>18</v>
      </c>
      <c r="F9" s="10" t="s">
        <v>26</v>
      </c>
      <c r="G9" s="30" t="s">
        <v>261</v>
      </c>
      <c r="H9" s="11" t="s">
        <v>27</v>
      </c>
      <c r="I9" s="9" t="s">
        <v>284</v>
      </c>
      <c r="J9" s="9" t="s">
        <v>389</v>
      </c>
      <c r="K9" s="36" t="s">
        <v>411</v>
      </c>
      <c r="L9" s="36">
        <v>0.01</v>
      </c>
      <c r="M9" s="48">
        <v>0</v>
      </c>
      <c r="N9" s="12" t="s">
        <v>405</v>
      </c>
      <c r="O9" s="3" t="s">
        <v>406</v>
      </c>
    </row>
    <row r="10" spans="1:15" ht="30" x14ac:dyDescent="0.25">
      <c r="A10" s="6">
        <v>7</v>
      </c>
      <c r="B10" s="7" t="s">
        <v>85</v>
      </c>
      <c r="C10" s="8" t="s">
        <v>8</v>
      </c>
      <c r="D10" s="9" t="s">
        <v>10</v>
      </c>
      <c r="E10" s="11" t="s">
        <v>28</v>
      </c>
      <c r="F10" s="10" t="s">
        <v>91</v>
      </c>
      <c r="G10" s="30" t="s">
        <v>262</v>
      </c>
      <c r="H10" s="11" t="s">
        <v>30</v>
      </c>
      <c r="I10" s="9" t="s">
        <v>284</v>
      </c>
      <c r="J10" s="9" t="s">
        <v>389</v>
      </c>
      <c r="K10" s="36" t="s">
        <v>410</v>
      </c>
      <c r="L10" s="36">
        <v>0.01</v>
      </c>
      <c r="M10" s="48">
        <v>0.01</v>
      </c>
      <c r="N10" s="12" t="s">
        <v>407</v>
      </c>
      <c r="O10" s="3" t="s">
        <v>252</v>
      </c>
    </row>
    <row r="11" spans="1:15" ht="45" x14ac:dyDescent="0.25">
      <c r="A11" s="6">
        <v>8</v>
      </c>
      <c r="B11" s="7" t="s">
        <v>85</v>
      </c>
      <c r="C11" s="8" t="s">
        <v>8</v>
      </c>
      <c r="D11" s="9" t="s">
        <v>21</v>
      </c>
      <c r="E11" s="11" t="s">
        <v>22</v>
      </c>
      <c r="F11" s="10" t="s">
        <v>92</v>
      </c>
      <c r="G11" s="30" t="s">
        <v>263</v>
      </c>
      <c r="H11" s="11" t="s">
        <v>86</v>
      </c>
      <c r="I11" s="9" t="s">
        <v>284</v>
      </c>
      <c r="J11" s="9" t="s">
        <v>389</v>
      </c>
      <c r="K11" s="36" t="s">
        <v>410</v>
      </c>
      <c r="L11" s="36">
        <v>0.02</v>
      </c>
      <c r="M11" s="48">
        <v>0.02</v>
      </c>
      <c r="N11" s="12" t="s">
        <v>408</v>
      </c>
      <c r="O11" s="3" t="s">
        <v>404</v>
      </c>
    </row>
    <row r="12" spans="1:15" ht="45" x14ac:dyDescent="0.25">
      <c r="A12" s="6">
        <v>9</v>
      </c>
      <c r="B12" s="7" t="s">
        <v>85</v>
      </c>
      <c r="C12" s="8" t="s">
        <v>8</v>
      </c>
      <c r="D12" s="9" t="s">
        <v>21</v>
      </c>
      <c r="E12" s="11" t="s">
        <v>23</v>
      </c>
      <c r="F12" s="10" t="s">
        <v>25</v>
      </c>
      <c r="G12" s="30" t="s">
        <v>264</v>
      </c>
      <c r="H12" s="11" t="s">
        <v>86</v>
      </c>
      <c r="I12" s="9" t="s">
        <v>284</v>
      </c>
      <c r="J12" s="9" t="s">
        <v>389</v>
      </c>
      <c r="K12" s="36" t="s">
        <v>410</v>
      </c>
      <c r="L12" s="36">
        <v>0.02</v>
      </c>
      <c r="M12" s="48">
        <v>0.02</v>
      </c>
      <c r="N12" s="12" t="s">
        <v>409</v>
      </c>
      <c r="O12" s="3" t="s">
        <v>404</v>
      </c>
    </row>
    <row r="13" spans="1:15" ht="45" x14ac:dyDescent="0.25">
      <c r="A13" s="6">
        <v>10</v>
      </c>
      <c r="B13" s="7" t="s">
        <v>85</v>
      </c>
      <c r="C13" s="8" t="s">
        <v>8</v>
      </c>
      <c r="D13" s="9" t="s">
        <v>21</v>
      </c>
      <c r="E13" s="11" t="s">
        <v>24</v>
      </c>
      <c r="F13" s="10" t="s">
        <v>93</v>
      </c>
      <c r="G13" s="30" t="s">
        <v>265</v>
      </c>
      <c r="H13" s="11" t="s">
        <v>86</v>
      </c>
      <c r="I13" s="9" t="s">
        <v>284</v>
      </c>
      <c r="J13" s="9" t="s">
        <v>389</v>
      </c>
      <c r="K13" s="36" t="s">
        <v>411</v>
      </c>
      <c r="L13" s="36">
        <v>0.02</v>
      </c>
      <c r="M13" s="48">
        <v>0</v>
      </c>
      <c r="N13" s="12" t="s">
        <v>412</v>
      </c>
      <c r="O13" s="3" t="s">
        <v>328</v>
      </c>
    </row>
    <row r="14" spans="1:15" ht="113.25" customHeight="1" x14ac:dyDescent="0.25">
      <c r="A14" s="6">
        <v>11</v>
      </c>
      <c r="B14" s="7" t="s">
        <v>85</v>
      </c>
      <c r="C14" s="8" t="s">
        <v>8</v>
      </c>
      <c r="D14" s="9" t="s">
        <v>31</v>
      </c>
      <c r="E14" s="11" t="s">
        <v>32</v>
      </c>
      <c r="F14" s="10" t="s">
        <v>94</v>
      </c>
      <c r="G14" s="30" t="s">
        <v>266</v>
      </c>
      <c r="H14" s="11" t="s">
        <v>33</v>
      </c>
      <c r="I14" s="9" t="s">
        <v>287</v>
      </c>
      <c r="J14" s="9" t="s">
        <v>17</v>
      </c>
      <c r="K14" s="36">
        <v>1</v>
      </c>
      <c r="L14" s="36">
        <v>0.01</v>
      </c>
      <c r="M14" s="48">
        <v>0.01</v>
      </c>
      <c r="N14" s="12" t="s">
        <v>413</v>
      </c>
      <c r="O14" s="3" t="s">
        <v>252</v>
      </c>
    </row>
    <row r="15" spans="1:15" ht="113.25" customHeight="1" x14ac:dyDescent="0.25">
      <c r="A15" s="6">
        <v>12</v>
      </c>
      <c r="B15" s="7" t="s">
        <v>85</v>
      </c>
      <c r="C15" s="8" t="s">
        <v>8</v>
      </c>
      <c r="D15" s="9" t="s">
        <v>31</v>
      </c>
      <c r="E15" s="11" t="s">
        <v>32</v>
      </c>
      <c r="F15" s="10" t="s">
        <v>95</v>
      </c>
      <c r="G15" s="30" t="s">
        <v>267</v>
      </c>
      <c r="H15" s="11" t="s">
        <v>96</v>
      </c>
      <c r="I15" s="9" t="s">
        <v>287</v>
      </c>
      <c r="J15" s="9" t="s">
        <v>17</v>
      </c>
      <c r="K15" s="36">
        <v>1</v>
      </c>
      <c r="L15" s="36">
        <v>0.01</v>
      </c>
      <c r="M15" s="48">
        <v>0.01</v>
      </c>
      <c r="N15" s="12" t="s">
        <v>414</v>
      </c>
      <c r="O15" s="3" t="s">
        <v>328</v>
      </c>
    </row>
    <row r="16" spans="1:15" ht="113.25" customHeight="1" x14ac:dyDescent="0.25">
      <c r="A16" s="6">
        <v>13</v>
      </c>
      <c r="B16" s="7" t="s">
        <v>85</v>
      </c>
      <c r="C16" s="8" t="s">
        <v>8</v>
      </c>
      <c r="D16" s="9" t="s">
        <v>31</v>
      </c>
      <c r="E16" s="11" t="s">
        <v>32</v>
      </c>
      <c r="F16" s="10" t="s">
        <v>97</v>
      </c>
      <c r="G16" s="30" t="s">
        <v>268</v>
      </c>
      <c r="H16" s="11" t="s">
        <v>34</v>
      </c>
      <c r="I16" s="9" t="s">
        <v>287</v>
      </c>
      <c r="J16" s="9" t="s">
        <v>17</v>
      </c>
      <c r="K16" s="36">
        <v>1</v>
      </c>
      <c r="L16" s="36">
        <v>0.01</v>
      </c>
      <c r="M16" s="48">
        <v>0.01</v>
      </c>
      <c r="N16" s="12" t="s">
        <v>415</v>
      </c>
      <c r="O16" s="3" t="s">
        <v>328</v>
      </c>
    </row>
    <row r="17" spans="1:15" ht="113.25" customHeight="1" x14ac:dyDescent="0.25">
      <c r="A17" s="6">
        <v>14</v>
      </c>
      <c r="B17" s="7" t="s">
        <v>85</v>
      </c>
      <c r="C17" s="8" t="s">
        <v>8</v>
      </c>
      <c r="D17" s="9" t="s">
        <v>31</v>
      </c>
      <c r="E17" s="11" t="s">
        <v>32</v>
      </c>
      <c r="F17" s="10" t="s">
        <v>98</v>
      </c>
      <c r="G17" s="30" t="s">
        <v>269</v>
      </c>
      <c r="H17" s="11" t="s">
        <v>99</v>
      </c>
      <c r="I17" s="9" t="s">
        <v>287</v>
      </c>
      <c r="J17" s="9" t="s">
        <v>17</v>
      </c>
      <c r="K17" s="36">
        <v>1</v>
      </c>
      <c r="L17" s="36">
        <v>0.01</v>
      </c>
      <c r="M17" s="48">
        <v>0.01</v>
      </c>
      <c r="N17" s="12" t="s">
        <v>416</v>
      </c>
      <c r="O17" s="3" t="s">
        <v>328</v>
      </c>
    </row>
    <row r="18" spans="1:15" ht="113.25" customHeight="1" x14ac:dyDescent="0.25">
      <c r="A18" s="6">
        <v>15</v>
      </c>
      <c r="B18" s="7" t="s">
        <v>85</v>
      </c>
      <c r="C18" s="8" t="s">
        <v>8</v>
      </c>
      <c r="D18" s="9" t="s">
        <v>31</v>
      </c>
      <c r="E18" s="11" t="s">
        <v>32</v>
      </c>
      <c r="F18" s="10" t="s">
        <v>100</v>
      </c>
      <c r="G18" s="30" t="s">
        <v>270</v>
      </c>
      <c r="H18" s="11" t="s">
        <v>101</v>
      </c>
      <c r="I18" s="9" t="s">
        <v>287</v>
      </c>
      <c r="J18" s="9" t="s">
        <v>17</v>
      </c>
      <c r="K18" s="36">
        <v>1</v>
      </c>
      <c r="L18" s="36">
        <v>0.01</v>
      </c>
      <c r="M18" s="48">
        <v>0.01</v>
      </c>
      <c r="N18" s="12" t="s">
        <v>417</v>
      </c>
      <c r="O18" s="3" t="s">
        <v>328</v>
      </c>
    </row>
    <row r="19" spans="1:15" ht="95.25" customHeight="1" x14ac:dyDescent="0.25">
      <c r="A19" s="6">
        <v>16</v>
      </c>
      <c r="B19" s="7" t="s">
        <v>85</v>
      </c>
      <c r="C19" s="8" t="s">
        <v>8</v>
      </c>
      <c r="D19" s="9" t="s">
        <v>31</v>
      </c>
      <c r="E19" s="11" t="s">
        <v>35</v>
      </c>
      <c r="F19" s="10" t="s">
        <v>36</v>
      </c>
      <c r="G19" s="30" t="s">
        <v>271</v>
      </c>
      <c r="H19" s="11" t="s">
        <v>37</v>
      </c>
      <c r="I19" s="9" t="s">
        <v>288</v>
      </c>
      <c r="J19" s="9" t="s">
        <v>389</v>
      </c>
      <c r="K19" s="36">
        <v>0</v>
      </c>
      <c r="L19" s="36">
        <v>0.01</v>
      </c>
      <c r="M19" s="48">
        <v>0</v>
      </c>
      <c r="N19" s="12" t="s">
        <v>483</v>
      </c>
      <c r="O19" s="3" t="s">
        <v>252</v>
      </c>
    </row>
    <row r="20" spans="1:15" ht="113.25" customHeight="1" x14ac:dyDescent="0.25">
      <c r="A20" s="6">
        <v>17</v>
      </c>
      <c r="B20" s="7" t="s">
        <v>85</v>
      </c>
      <c r="C20" s="8" t="s">
        <v>8</v>
      </c>
      <c r="D20" s="9" t="s">
        <v>31</v>
      </c>
      <c r="E20" s="11" t="s">
        <v>38</v>
      </c>
      <c r="F20" s="10" t="s">
        <v>102</v>
      </c>
      <c r="G20" s="30" t="s">
        <v>258</v>
      </c>
      <c r="H20" s="11" t="s">
        <v>103</v>
      </c>
      <c r="I20" s="9" t="s">
        <v>284</v>
      </c>
      <c r="J20" s="9" t="s">
        <v>17</v>
      </c>
      <c r="K20" s="36">
        <v>1</v>
      </c>
      <c r="L20" s="36">
        <v>0.01</v>
      </c>
      <c r="M20" s="48">
        <v>0.01</v>
      </c>
      <c r="N20" s="12" t="s">
        <v>325</v>
      </c>
      <c r="O20" s="3" t="s">
        <v>252</v>
      </c>
    </row>
    <row r="21" spans="1:15" ht="126" customHeight="1" x14ac:dyDescent="0.25">
      <c r="A21" s="6">
        <v>18</v>
      </c>
      <c r="B21" s="7" t="s">
        <v>85</v>
      </c>
      <c r="C21" s="8" t="s">
        <v>8</v>
      </c>
      <c r="D21" s="9" t="s">
        <v>31</v>
      </c>
      <c r="E21" s="11" t="s">
        <v>38</v>
      </c>
      <c r="F21" s="10" t="s">
        <v>104</v>
      </c>
      <c r="G21" s="30" t="s">
        <v>258</v>
      </c>
      <c r="H21" s="11" t="s">
        <v>39</v>
      </c>
      <c r="I21" s="9" t="s">
        <v>391</v>
      </c>
      <c r="J21" s="9" t="s">
        <v>43</v>
      </c>
      <c r="K21" s="36">
        <v>1</v>
      </c>
      <c r="L21" s="36">
        <v>0.01</v>
      </c>
      <c r="M21" s="48">
        <v>0.01</v>
      </c>
      <c r="N21" s="12" t="s">
        <v>390</v>
      </c>
      <c r="O21" s="3" t="s">
        <v>252</v>
      </c>
    </row>
    <row r="22" spans="1:15" ht="113.25" customHeight="1" x14ac:dyDescent="0.25">
      <c r="A22" s="129">
        <v>19</v>
      </c>
      <c r="B22" s="125" t="s">
        <v>85</v>
      </c>
      <c r="C22" s="127" t="s">
        <v>8</v>
      </c>
      <c r="D22" s="110" t="s">
        <v>31</v>
      </c>
      <c r="E22" s="123" t="s">
        <v>38</v>
      </c>
      <c r="F22" s="119" t="s">
        <v>105</v>
      </c>
      <c r="G22" s="117" t="s">
        <v>258</v>
      </c>
      <c r="H22" s="11" t="s">
        <v>434</v>
      </c>
      <c r="I22" s="110" t="s">
        <v>289</v>
      </c>
      <c r="J22" s="9" t="s">
        <v>334</v>
      </c>
      <c r="K22" s="36" t="s">
        <v>436</v>
      </c>
      <c r="L22" s="106">
        <v>0.01</v>
      </c>
      <c r="M22" s="108">
        <v>0.01</v>
      </c>
      <c r="N22" s="12" t="s">
        <v>437</v>
      </c>
      <c r="O22" s="159" t="s">
        <v>330</v>
      </c>
    </row>
    <row r="23" spans="1:15" ht="113.25" customHeight="1" x14ac:dyDescent="0.25">
      <c r="A23" s="130"/>
      <c r="B23" s="126"/>
      <c r="C23" s="128"/>
      <c r="D23" s="111"/>
      <c r="E23" s="124"/>
      <c r="F23" s="120"/>
      <c r="G23" s="118"/>
      <c r="H23" s="11" t="s">
        <v>435</v>
      </c>
      <c r="I23" s="111"/>
      <c r="J23" s="9" t="s">
        <v>335</v>
      </c>
      <c r="K23" s="36" t="s">
        <v>410</v>
      </c>
      <c r="L23" s="107"/>
      <c r="M23" s="109"/>
      <c r="N23" s="41" t="s">
        <v>438</v>
      </c>
      <c r="O23" s="160"/>
    </row>
    <row r="24" spans="1:15" ht="48" customHeight="1" x14ac:dyDescent="0.25">
      <c r="A24" s="129">
        <v>20</v>
      </c>
      <c r="B24" s="125" t="s">
        <v>85</v>
      </c>
      <c r="C24" s="127" t="s">
        <v>8</v>
      </c>
      <c r="D24" s="110" t="s">
        <v>31</v>
      </c>
      <c r="E24" s="123" t="s">
        <v>44</v>
      </c>
      <c r="F24" s="119" t="s">
        <v>106</v>
      </c>
      <c r="G24" s="117" t="s">
        <v>258</v>
      </c>
      <c r="H24" s="11" t="s">
        <v>40</v>
      </c>
      <c r="I24" s="110" t="s">
        <v>284</v>
      </c>
      <c r="J24" s="9" t="s">
        <v>389</v>
      </c>
      <c r="K24" s="36">
        <v>1</v>
      </c>
      <c r="L24" s="106">
        <v>0.01</v>
      </c>
      <c r="M24" s="108">
        <v>0.01</v>
      </c>
      <c r="N24" s="161" t="s">
        <v>329</v>
      </c>
      <c r="O24" s="159" t="s">
        <v>252</v>
      </c>
    </row>
    <row r="25" spans="1:15" ht="66.75" customHeight="1" x14ac:dyDescent="0.25">
      <c r="A25" s="130"/>
      <c r="B25" s="126"/>
      <c r="C25" s="128"/>
      <c r="D25" s="111"/>
      <c r="E25" s="124"/>
      <c r="F25" s="120"/>
      <c r="G25" s="118"/>
      <c r="H25" s="11" t="s">
        <v>41</v>
      </c>
      <c r="I25" s="111"/>
      <c r="J25" s="9" t="s">
        <v>42</v>
      </c>
      <c r="K25" s="36">
        <v>1</v>
      </c>
      <c r="L25" s="107"/>
      <c r="M25" s="109"/>
      <c r="N25" s="162"/>
      <c r="O25" s="160"/>
    </row>
    <row r="26" spans="1:15" ht="30" x14ac:dyDescent="0.25">
      <c r="A26" s="6">
        <v>21</v>
      </c>
      <c r="B26" s="7" t="s">
        <v>85</v>
      </c>
      <c r="C26" s="8" t="s">
        <v>8</v>
      </c>
      <c r="D26" s="9" t="s">
        <v>45</v>
      </c>
      <c r="E26" s="11" t="s">
        <v>46</v>
      </c>
      <c r="F26" s="10" t="s">
        <v>107</v>
      </c>
      <c r="G26" s="30" t="s">
        <v>258</v>
      </c>
      <c r="H26" s="11" t="s">
        <v>176</v>
      </c>
      <c r="I26" s="9" t="s">
        <v>290</v>
      </c>
      <c r="J26" s="9" t="s">
        <v>336</v>
      </c>
      <c r="K26" s="36">
        <v>1</v>
      </c>
      <c r="L26" s="36">
        <v>0.01</v>
      </c>
      <c r="M26" s="48">
        <v>0.01</v>
      </c>
      <c r="N26" s="12" t="s">
        <v>331</v>
      </c>
      <c r="O26" s="3" t="s">
        <v>252</v>
      </c>
    </row>
    <row r="27" spans="1:15" ht="45" x14ac:dyDescent="0.25">
      <c r="A27" s="6">
        <v>22</v>
      </c>
      <c r="B27" s="7" t="s">
        <v>85</v>
      </c>
      <c r="C27" s="8" t="s">
        <v>8</v>
      </c>
      <c r="D27" s="9" t="s">
        <v>45</v>
      </c>
      <c r="E27" s="11" t="s">
        <v>46</v>
      </c>
      <c r="F27" s="10" t="s">
        <v>108</v>
      </c>
      <c r="G27" s="30" t="s">
        <v>272</v>
      </c>
      <c r="H27" s="11" t="s">
        <v>212</v>
      </c>
      <c r="I27" s="9" t="s">
        <v>290</v>
      </c>
      <c r="J27" s="9" t="s">
        <v>336</v>
      </c>
      <c r="K27" s="36">
        <v>1</v>
      </c>
      <c r="L27" s="36">
        <v>0.02</v>
      </c>
      <c r="M27" s="48">
        <v>0.02</v>
      </c>
      <c r="N27" s="12" t="s">
        <v>418</v>
      </c>
      <c r="O27" s="3" t="s">
        <v>252</v>
      </c>
    </row>
    <row r="28" spans="1:15" ht="45" x14ac:dyDescent="0.25">
      <c r="A28" s="6">
        <v>23</v>
      </c>
      <c r="B28" s="7" t="s">
        <v>85</v>
      </c>
      <c r="C28" s="8" t="s">
        <v>8</v>
      </c>
      <c r="D28" s="9" t="s">
        <v>45</v>
      </c>
      <c r="E28" s="11" t="s">
        <v>46</v>
      </c>
      <c r="F28" s="10" t="s">
        <v>109</v>
      </c>
      <c r="G28" s="30" t="s">
        <v>273</v>
      </c>
      <c r="H28" s="11" t="s">
        <v>177</v>
      </c>
      <c r="I28" s="9" t="s">
        <v>290</v>
      </c>
      <c r="J28" s="9" t="s">
        <v>389</v>
      </c>
      <c r="K28" s="36">
        <v>1</v>
      </c>
      <c r="L28" s="36">
        <v>0.01</v>
      </c>
      <c r="M28" s="48">
        <v>0.01</v>
      </c>
      <c r="N28" s="12" t="s">
        <v>392</v>
      </c>
      <c r="O28" s="3" t="s">
        <v>252</v>
      </c>
    </row>
    <row r="29" spans="1:15" ht="66.75" customHeight="1" x14ac:dyDescent="0.25">
      <c r="A29" s="6">
        <v>24</v>
      </c>
      <c r="B29" s="7" t="s">
        <v>85</v>
      </c>
      <c r="C29" s="8" t="s">
        <v>8</v>
      </c>
      <c r="D29" s="9" t="s">
        <v>45</v>
      </c>
      <c r="E29" s="11" t="s">
        <v>46</v>
      </c>
      <c r="F29" s="10" t="s">
        <v>110</v>
      </c>
      <c r="G29" s="30" t="s">
        <v>258</v>
      </c>
      <c r="H29" s="11" t="s">
        <v>213</v>
      </c>
      <c r="I29" s="9" t="s">
        <v>284</v>
      </c>
      <c r="J29" s="9" t="s">
        <v>389</v>
      </c>
      <c r="K29" s="36">
        <v>1</v>
      </c>
      <c r="L29" s="36">
        <v>0.01</v>
      </c>
      <c r="M29" s="48">
        <v>0.01</v>
      </c>
      <c r="N29" s="12" t="s">
        <v>393</v>
      </c>
      <c r="O29" s="3" t="s">
        <v>252</v>
      </c>
    </row>
    <row r="30" spans="1:15" ht="30" x14ac:dyDescent="0.25">
      <c r="A30" s="6">
        <v>25</v>
      </c>
      <c r="B30" s="7" t="s">
        <v>85</v>
      </c>
      <c r="C30" s="8" t="s">
        <v>8</v>
      </c>
      <c r="D30" s="9" t="s">
        <v>45</v>
      </c>
      <c r="E30" s="11" t="s">
        <v>46</v>
      </c>
      <c r="F30" s="10" t="s">
        <v>111</v>
      </c>
      <c r="G30" s="30" t="s">
        <v>258</v>
      </c>
      <c r="H30" s="11" t="s">
        <v>178</v>
      </c>
      <c r="I30" s="9" t="s">
        <v>284</v>
      </c>
      <c r="J30" s="9" t="s">
        <v>389</v>
      </c>
      <c r="K30" s="36">
        <v>1</v>
      </c>
      <c r="L30" s="36">
        <v>0.01</v>
      </c>
      <c r="M30" s="48">
        <v>0.01</v>
      </c>
      <c r="N30" s="12" t="s">
        <v>332</v>
      </c>
      <c r="O30" s="3" t="s">
        <v>252</v>
      </c>
    </row>
    <row r="31" spans="1:15" ht="30" x14ac:dyDescent="0.25">
      <c r="A31" s="6">
        <v>26</v>
      </c>
      <c r="B31" s="7" t="s">
        <v>85</v>
      </c>
      <c r="C31" s="8" t="s">
        <v>8</v>
      </c>
      <c r="D31" s="9" t="s">
        <v>45</v>
      </c>
      <c r="E31" s="11" t="s">
        <v>47</v>
      </c>
      <c r="F31" s="10" t="s">
        <v>112</v>
      </c>
      <c r="G31" s="30" t="s">
        <v>258</v>
      </c>
      <c r="H31" s="11" t="s">
        <v>179</v>
      </c>
      <c r="I31" s="9" t="s">
        <v>291</v>
      </c>
      <c r="J31" s="9" t="s">
        <v>389</v>
      </c>
      <c r="K31" s="36">
        <v>1</v>
      </c>
      <c r="L31" s="36">
        <v>0.01</v>
      </c>
      <c r="M31" s="48">
        <v>0.01</v>
      </c>
      <c r="N31" s="12" t="s">
        <v>333</v>
      </c>
      <c r="O31" s="3" t="s">
        <v>252</v>
      </c>
    </row>
    <row r="32" spans="1:15" ht="62.25" customHeight="1" x14ac:dyDescent="0.25">
      <c r="A32" s="6">
        <v>27</v>
      </c>
      <c r="B32" s="7" t="s">
        <v>85</v>
      </c>
      <c r="C32" s="8" t="s">
        <v>8</v>
      </c>
      <c r="D32" s="9" t="s">
        <v>45</v>
      </c>
      <c r="E32" s="11" t="s">
        <v>47</v>
      </c>
      <c r="F32" s="10" t="s">
        <v>113</v>
      </c>
      <c r="G32" s="30" t="s">
        <v>274</v>
      </c>
      <c r="H32" s="11" t="s">
        <v>214</v>
      </c>
      <c r="I32" s="9" t="s">
        <v>291</v>
      </c>
      <c r="J32" s="9" t="s">
        <v>337</v>
      </c>
      <c r="K32" s="36">
        <v>1</v>
      </c>
      <c r="L32" s="36">
        <v>0.01</v>
      </c>
      <c r="M32" s="48">
        <v>0.01</v>
      </c>
      <c r="N32" s="12" t="s">
        <v>419</v>
      </c>
      <c r="O32" s="3" t="s">
        <v>327</v>
      </c>
    </row>
    <row r="33" spans="1:15" ht="90.75" customHeight="1" x14ac:dyDescent="0.25">
      <c r="A33" s="6">
        <v>28</v>
      </c>
      <c r="B33" s="7" t="s">
        <v>85</v>
      </c>
      <c r="C33" s="8" t="s">
        <v>8</v>
      </c>
      <c r="D33" s="9" t="s">
        <v>45</v>
      </c>
      <c r="E33" s="11" t="s">
        <v>47</v>
      </c>
      <c r="F33" s="10" t="s">
        <v>114</v>
      </c>
      <c r="G33" s="30" t="s">
        <v>275</v>
      </c>
      <c r="H33" s="11" t="s">
        <v>214</v>
      </c>
      <c r="I33" s="9" t="s">
        <v>291</v>
      </c>
      <c r="J33" s="9" t="s">
        <v>337</v>
      </c>
      <c r="K33" s="36">
        <v>1</v>
      </c>
      <c r="L33" s="36">
        <v>0.01</v>
      </c>
      <c r="M33" s="48">
        <v>0.01</v>
      </c>
      <c r="N33" s="12" t="s">
        <v>420</v>
      </c>
      <c r="O33" s="3" t="s">
        <v>327</v>
      </c>
    </row>
    <row r="34" spans="1:15" ht="30" x14ac:dyDescent="0.25">
      <c r="A34" s="6">
        <v>29</v>
      </c>
      <c r="B34" s="7" t="s">
        <v>85</v>
      </c>
      <c r="C34" s="8" t="s">
        <v>8</v>
      </c>
      <c r="D34" s="9" t="s">
        <v>45</v>
      </c>
      <c r="E34" s="11" t="s">
        <v>47</v>
      </c>
      <c r="F34" s="10" t="s">
        <v>115</v>
      </c>
      <c r="G34" s="30" t="s">
        <v>276</v>
      </c>
      <c r="H34" s="11" t="s">
        <v>215</v>
      </c>
      <c r="I34" s="9" t="s">
        <v>284</v>
      </c>
      <c r="J34" s="9" t="s">
        <v>338</v>
      </c>
      <c r="K34" s="36">
        <v>1</v>
      </c>
      <c r="L34" s="36">
        <v>0.01</v>
      </c>
      <c r="M34" s="48">
        <v>0.01</v>
      </c>
      <c r="N34" s="12" t="s">
        <v>421</v>
      </c>
      <c r="O34" s="3" t="s">
        <v>327</v>
      </c>
    </row>
    <row r="35" spans="1:15" ht="48.75" customHeight="1" x14ac:dyDescent="0.25">
      <c r="A35" s="129">
        <v>30</v>
      </c>
      <c r="B35" s="125" t="s">
        <v>85</v>
      </c>
      <c r="C35" s="127" t="s">
        <v>8</v>
      </c>
      <c r="D35" s="110" t="s">
        <v>45</v>
      </c>
      <c r="E35" s="123" t="s">
        <v>47</v>
      </c>
      <c r="F35" s="119" t="s">
        <v>116</v>
      </c>
      <c r="G35" s="117" t="s">
        <v>277</v>
      </c>
      <c r="H35" s="11" t="s">
        <v>216</v>
      </c>
      <c r="I35" s="110" t="s">
        <v>284</v>
      </c>
      <c r="J35" s="9" t="s">
        <v>339</v>
      </c>
      <c r="K35" s="36">
        <v>1</v>
      </c>
      <c r="L35" s="106">
        <v>0.01</v>
      </c>
      <c r="M35" s="108">
        <v>0.01</v>
      </c>
      <c r="N35" s="12" t="s">
        <v>422</v>
      </c>
      <c r="O35" s="159" t="s">
        <v>327</v>
      </c>
    </row>
    <row r="36" spans="1:15" ht="56.25" customHeight="1" x14ac:dyDescent="0.25">
      <c r="A36" s="130"/>
      <c r="B36" s="126"/>
      <c r="C36" s="128"/>
      <c r="D36" s="111"/>
      <c r="E36" s="124"/>
      <c r="F36" s="120"/>
      <c r="G36" s="118"/>
      <c r="H36" s="11" t="s">
        <v>180</v>
      </c>
      <c r="I36" s="111"/>
      <c r="J36" s="9" t="s">
        <v>389</v>
      </c>
      <c r="K36" s="36">
        <v>1</v>
      </c>
      <c r="L36" s="107"/>
      <c r="M36" s="109"/>
      <c r="N36" s="12" t="s">
        <v>439</v>
      </c>
      <c r="O36" s="160"/>
    </row>
    <row r="37" spans="1:15" ht="78.75" customHeight="1" x14ac:dyDescent="0.25">
      <c r="A37" s="6">
        <v>31</v>
      </c>
      <c r="B37" s="7" t="s">
        <v>85</v>
      </c>
      <c r="C37" s="8" t="s">
        <v>8</v>
      </c>
      <c r="D37" s="9" t="s">
        <v>45</v>
      </c>
      <c r="E37" s="11" t="s">
        <v>48</v>
      </c>
      <c r="F37" s="10" t="s">
        <v>49</v>
      </c>
      <c r="G37" s="30" t="s">
        <v>258</v>
      </c>
      <c r="H37" s="11" t="s">
        <v>217</v>
      </c>
      <c r="I37" s="9" t="s">
        <v>284</v>
      </c>
      <c r="J37" s="9" t="s">
        <v>340</v>
      </c>
      <c r="K37" s="36">
        <v>1</v>
      </c>
      <c r="L37" s="47">
        <v>0.01</v>
      </c>
      <c r="M37" s="48">
        <v>0.01</v>
      </c>
      <c r="N37" s="12" t="s">
        <v>423</v>
      </c>
      <c r="O37" s="3" t="s">
        <v>252</v>
      </c>
    </row>
    <row r="38" spans="1:15" ht="58.5" customHeight="1" x14ac:dyDescent="0.25">
      <c r="A38" s="129">
        <v>32</v>
      </c>
      <c r="B38" s="125" t="s">
        <v>85</v>
      </c>
      <c r="C38" s="127" t="s">
        <v>8</v>
      </c>
      <c r="D38" s="110" t="s">
        <v>50</v>
      </c>
      <c r="E38" s="123" t="s">
        <v>51</v>
      </c>
      <c r="F38" s="119" t="s">
        <v>117</v>
      </c>
      <c r="G38" s="117" t="s">
        <v>278</v>
      </c>
      <c r="H38" s="11" t="s">
        <v>218</v>
      </c>
      <c r="I38" s="110" t="s">
        <v>284</v>
      </c>
      <c r="J38" s="9" t="s">
        <v>389</v>
      </c>
      <c r="K38" s="36">
        <v>0</v>
      </c>
      <c r="L38" s="106">
        <v>0.02</v>
      </c>
      <c r="M38" s="108">
        <v>0</v>
      </c>
      <c r="N38" s="161" t="s">
        <v>365</v>
      </c>
      <c r="O38" s="159" t="s">
        <v>366</v>
      </c>
    </row>
    <row r="39" spans="1:15" ht="58.5" customHeight="1" x14ac:dyDescent="0.25">
      <c r="A39" s="130"/>
      <c r="B39" s="126"/>
      <c r="C39" s="128"/>
      <c r="D39" s="111"/>
      <c r="E39" s="124"/>
      <c r="F39" s="120"/>
      <c r="G39" s="118"/>
      <c r="H39" s="11" t="s">
        <v>219</v>
      </c>
      <c r="I39" s="111"/>
      <c r="J39" s="9" t="s">
        <v>341</v>
      </c>
      <c r="K39" s="36">
        <v>0</v>
      </c>
      <c r="L39" s="107"/>
      <c r="M39" s="109"/>
      <c r="N39" s="162"/>
      <c r="O39" s="160"/>
    </row>
    <row r="40" spans="1:15" ht="45" x14ac:dyDescent="0.25">
      <c r="A40" s="6">
        <v>33</v>
      </c>
      <c r="B40" s="7" t="s">
        <v>85</v>
      </c>
      <c r="C40" s="8" t="s">
        <v>8</v>
      </c>
      <c r="D40" s="9" t="s">
        <v>50</v>
      </c>
      <c r="E40" s="11" t="s">
        <v>51</v>
      </c>
      <c r="F40" s="10" t="s">
        <v>118</v>
      </c>
      <c r="G40" s="30" t="s">
        <v>258</v>
      </c>
      <c r="H40" s="11" t="s">
        <v>181</v>
      </c>
      <c r="I40" s="9" t="s">
        <v>292</v>
      </c>
      <c r="J40" s="9" t="s">
        <v>389</v>
      </c>
      <c r="K40" s="36">
        <v>0</v>
      </c>
      <c r="L40" s="36">
        <v>0.01</v>
      </c>
      <c r="M40" s="48">
        <v>0</v>
      </c>
      <c r="N40" s="12" t="s">
        <v>367</v>
      </c>
      <c r="O40" s="33" t="s">
        <v>368</v>
      </c>
    </row>
    <row r="41" spans="1:15" ht="68.25" customHeight="1" x14ac:dyDescent="0.25">
      <c r="A41" s="6">
        <v>34</v>
      </c>
      <c r="B41" s="7" t="s">
        <v>85</v>
      </c>
      <c r="C41" s="8" t="s">
        <v>8</v>
      </c>
      <c r="D41" s="9" t="s">
        <v>50</v>
      </c>
      <c r="E41" s="11" t="s">
        <v>51</v>
      </c>
      <c r="F41" s="10" t="s">
        <v>119</v>
      </c>
      <c r="G41" s="30" t="s">
        <v>258</v>
      </c>
      <c r="H41" s="11" t="s">
        <v>220</v>
      </c>
      <c r="I41" s="9" t="s">
        <v>292</v>
      </c>
      <c r="J41" s="9" t="s">
        <v>342</v>
      </c>
      <c r="K41" s="36">
        <v>1</v>
      </c>
      <c r="L41" s="36">
        <v>0.01</v>
      </c>
      <c r="M41" s="48">
        <v>0.01</v>
      </c>
      <c r="N41" s="12" t="s">
        <v>424</v>
      </c>
      <c r="O41" s="33" t="s">
        <v>368</v>
      </c>
    </row>
    <row r="42" spans="1:15" ht="45" x14ac:dyDescent="0.25">
      <c r="A42" s="6">
        <v>35</v>
      </c>
      <c r="B42" s="7" t="s">
        <v>85</v>
      </c>
      <c r="C42" s="8" t="s">
        <v>8</v>
      </c>
      <c r="D42" s="9" t="s">
        <v>50</v>
      </c>
      <c r="E42" s="11" t="s">
        <v>52</v>
      </c>
      <c r="F42" s="10" t="s">
        <v>120</v>
      </c>
      <c r="G42" s="30" t="s">
        <v>279</v>
      </c>
      <c r="H42" s="11" t="s">
        <v>221</v>
      </c>
      <c r="I42" s="9" t="s">
        <v>284</v>
      </c>
      <c r="J42" s="9" t="s">
        <v>389</v>
      </c>
      <c r="K42" s="36">
        <v>1</v>
      </c>
      <c r="L42" s="36">
        <v>0.01</v>
      </c>
      <c r="M42" s="48">
        <v>0.01</v>
      </c>
      <c r="N42" s="12" t="s">
        <v>425</v>
      </c>
      <c r="O42" s="3" t="s">
        <v>252</v>
      </c>
    </row>
    <row r="43" spans="1:15" ht="45" x14ac:dyDescent="0.25">
      <c r="A43" s="6">
        <v>36</v>
      </c>
      <c r="B43" s="7" t="s">
        <v>85</v>
      </c>
      <c r="C43" s="8" t="s">
        <v>8</v>
      </c>
      <c r="D43" s="9" t="s">
        <v>50</v>
      </c>
      <c r="E43" s="11" t="s">
        <v>52</v>
      </c>
      <c r="F43" s="10" t="s">
        <v>121</v>
      </c>
      <c r="G43" s="30" t="s">
        <v>258</v>
      </c>
      <c r="H43" s="11" t="s">
        <v>222</v>
      </c>
      <c r="I43" s="9" t="s">
        <v>292</v>
      </c>
      <c r="J43" s="9" t="s">
        <v>343</v>
      </c>
      <c r="K43" s="36">
        <v>1</v>
      </c>
      <c r="L43" s="36">
        <v>0.01</v>
      </c>
      <c r="M43" s="48">
        <v>0.01</v>
      </c>
      <c r="N43" s="12" t="s">
        <v>369</v>
      </c>
      <c r="O43" s="3" t="s">
        <v>252</v>
      </c>
    </row>
    <row r="44" spans="1:15" ht="123" customHeight="1" x14ac:dyDescent="0.25">
      <c r="A44" s="6">
        <v>37</v>
      </c>
      <c r="B44" s="7" t="s">
        <v>85</v>
      </c>
      <c r="C44" s="13" t="s">
        <v>53</v>
      </c>
      <c r="D44" s="14" t="s">
        <v>54</v>
      </c>
      <c r="E44" s="15" t="s">
        <v>55</v>
      </c>
      <c r="F44" s="10" t="s">
        <v>122</v>
      </c>
      <c r="G44" s="30" t="s">
        <v>280</v>
      </c>
      <c r="H44" s="15" t="s">
        <v>394</v>
      </c>
      <c r="I44" s="14" t="s">
        <v>284</v>
      </c>
      <c r="J44" s="14" t="s">
        <v>344</v>
      </c>
      <c r="K44" s="36" t="s">
        <v>410</v>
      </c>
      <c r="L44" s="36">
        <v>0.01</v>
      </c>
      <c r="M44" s="48">
        <v>0.01</v>
      </c>
      <c r="N44" s="12" t="s">
        <v>426</v>
      </c>
      <c r="O44" s="3" t="s">
        <v>252</v>
      </c>
    </row>
    <row r="45" spans="1:15" ht="107.25" customHeight="1" x14ac:dyDescent="0.25">
      <c r="A45" s="6">
        <v>38</v>
      </c>
      <c r="B45" s="7" t="s">
        <v>85</v>
      </c>
      <c r="C45" s="13" t="s">
        <v>53</v>
      </c>
      <c r="D45" s="14" t="s">
        <v>57</v>
      </c>
      <c r="E45" s="15" t="s">
        <v>56</v>
      </c>
      <c r="F45" s="10" t="s">
        <v>123</v>
      </c>
      <c r="G45" s="30" t="s">
        <v>281</v>
      </c>
      <c r="H45" s="15" t="s">
        <v>223</v>
      </c>
      <c r="I45" s="14" t="s">
        <v>284</v>
      </c>
      <c r="J45" s="14" t="s">
        <v>345</v>
      </c>
      <c r="K45" s="36" t="s">
        <v>410</v>
      </c>
      <c r="L45" s="36">
        <v>0.01</v>
      </c>
      <c r="M45" s="48">
        <v>0.01</v>
      </c>
      <c r="N45" s="12" t="s">
        <v>463</v>
      </c>
      <c r="O45" s="3" t="s">
        <v>327</v>
      </c>
    </row>
    <row r="46" spans="1:15" ht="30" x14ac:dyDescent="0.25">
      <c r="A46" s="6">
        <v>39</v>
      </c>
      <c r="B46" s="7" t="s">
        <v>85</v>
      </c>
      <c r="C46" s="13" t="s">
        <v>53</v>
      </c>
      <c r="D46" s="14" t="s">
        <v>57</v>
      </c>
      <c r="E46" s="15" t="s">
        <v>56</v>
      </c>
      <c r="F46" s="10" t="s">
        <v>124</v>
      </c>
      <c r="G46" s="30" t="s">
        <v>282</v>
      </c>
      <c r="H46" s="15" t="s">
        <v>182</v>
      </c>
      <c r="I46" s="14" t="s">
        <v>284</v>
      </c>
      <c r="J46" s="14" t="s">
        <v>342</v>
      </c>
      <c r="K46" s="36" t="s">
        <v>410</v>
      </c>
      <c r="L46" s="36">
        <v>0.01</v>
      </c>
      <c r="M46" s="48">
        <v>0.01</v>
      </c>
      <c r="N46" s="12" t="s">
        <v>427</v>
      </c>
      <c r="O46" s="3" t="s">
        <v>252</v>
      </c>
    </row>
    <row r="47" spans="1:15" ht="54.75" customHeight="1" x14ac:dyDescent="0.25">
      <c r="A47" s="129">
        <v>40</v>
      </c>
      <c r="B47" s="125" t="s">
        <v>85</v>
      </c>
      <c r="C47" s="154" t="s">
        <v>53</v>
      </c>
      <c r="D47" s="112" t="s">
        <v>57</v>
      </c>
      <c r="E47" s="152" t="s">
        <v>56</v>
      </c>
      <c r="F47" s="119" t="s">
        <v>125</v>
      </c>
      <c r="G47" s="117" t="s">
        <v>283</v>
      </c>
      <c r="H47" s="15" t="s">
        <v>224</v>
      </c>
      <c r="I47" s="112" t="s">
        <v>284</v>
      </c>
      <c r="J47" s="14" t="s">
        <v>342</v>
      </c>
      <c r="K47" s="36" t="s">
        <v>410</v>
      </c>
      <c r="L47" s="106">
        <v>0.01</v>
      </c>
      <c r="M47" s="108">
        <v>0.01</v>
      </c>
      <c r="N47" s="12" t="s">
        <v>427</v>
      </c>
      <c r="O47" s="159" t="s">
        <v>252</v>
      </c>
    </row>
    <row r="48" spans="1:15" ht="96" customHeight="1" x14ac:dyDescent="0.25">
      <c r="A48" s="130"/>
      <c r="B48" s="126"/>
      <c r="C48" s="155"/>
      <c r="D48" s="113"/>
      <c r="E48" s="153"/>
      <c r="F48" s="120"/>
      <c r="G48" s="118"/>
      <c r="H48" s="15" t="s">
        <v>183</v>
      </c>
      <c r="I48" s="113"/>
      <c r="J48" s="14" t="s">
        <v>346</v>
      </c>
      <c r="K48" s="36" t="s">
        <v>410</v>
      </c>
      <c r="L48" s="107"/>
      <c r="M48" s="109"/>
      <c r="N48" s="43" t="s">
        <v>428</v>
      </c>
      <c r="O48" s="160"/>
    </row>
    <row r="49" spans="1:15" ht="75" customHeight="1" x14ac:dyDescent="0.25">
      <c r="A49" s="6">
        <v>41</v>
      </c>
      <c r="B49" s="7" t="s">
        <v>85</v>
      </c>
      <c r="C49" s="13" t="s">
        <v>53</v>
      </c>
      <c r="D49" s="14" t="s">
        <v>57</v>
      </c>
      <c r="E49" s="15" t="s">
        <v>56</v>
      </c>
      <c r="F49" s="10" t="s">
        <v>126</v>
      </c>
      <c r="G49" s="30" t="s">
        <v>258</v>
      </c>
      <c r="H49" s="15" t="s">
        <v>184</v>
      </c>
      <c r="I49" s="14" t="s">
        <v>284</v>
      </c>
      <c r="J49" s="14" t="s">
        <v>336</v>
      </c>
      <c r="K49" s="36">
        <v>1</v>
      </c>
      <c r="L49" s="36">
        <v>0.01</v>
      </c>
      <c r="M49" s="48">
        <v>0.01</v>
      </c>
      <c r="N49" s="12" t="s">
        <v>429</v>
      </c>
      <c r="O49" s="3" t="s">
        <v>252</v>
      </c>
    </row>
    <row r="50" spans="1:15" ht="50.25" customHeight="1" x14ac:dyDescent="0.25">
      <c r="A50" s="6">
        <v>42</v>
      </c>
      <c r="B50" s="7" t="s">
        <v>85</v>
      </c>
      <c r="C50" s="13" t="s">
        <v>53</v>
      </c>
      <c r="D50" s="14" t="s">
        <v>57</v>
      </c>
      <c r="E50" s="15" t="s">
        <v>58</v>
      </c>
      <c r="F50" s="10" t="s">
        <v>127</v>
      </c>
      <c r="G50" s="30" t="s">
        <v>258</v>
      </c>
      <c r="H50" s="15" t="s">
        <v>225</v>
      </c>
      <c r="I50" s="14" t="s">
        <v>293</v>
      </c>
      <c r="J50" s="14" t="s">
        <v>347</v>
      </c>
      <c r="K50" s="36">
        <v>1</v>
      </c>
      <c r="L50" s="36">
        <v>0.01</v>
      </c>
      <c r="M50" s="48">
        <v>0.01</v>
      </c>
      <c r="N50" s="12" t="s">
        <v>370</v>
      </c>
      <c r="O50" s="3" t="s">
        <v>252</v>
      </c>
    </row>
    <row r="51" spans="1:15" ht="197.25" customHeight="1" x14ac:dyDescent="0.25">
      <c r="A51" s="129">
        <v>43</v>
      </c>
      <c r="B51" s="125" t="s">
        <v>85</v>
      </c>
      <c r="C51" s="154" t="s">
        <v>53</v>
      </c>
      <c r="D51" s="112" t="s">
        <v>57</v>
      </c>
      <c r="E51" s="152" t="s">
        <v>58</v>
      </c>
      <c r="F51" s="119" t="s">
        <v>128</v>
      </c>
      <c r="G51" s="117" t="s">
        <v>258</v>
      </c>
      <c r="H51" s="15" t="s">
        <v>185</v>
      </c>
      <c r="I51" s="112" t="s">
        <v>293</v>
      </c>
      <c r="J51" s="14" t="s">
        <v>342</v>
      </c>
      <c r="K51" s="36">
        <v>1</v>
      </c>
      <c r="L51" s="106">
        <v>0.01</v>
      </c>
      <c r="M51" s="108">
        <v>7.4999999999999997E-3</v>
      </c>
      <c r="N51" s="46" t="s">
        <v>440</v>
      </c>
      <c r="O51" s="159" t="s">
        <v>252</v>
      </c>
    </row>
    <row r="52" spans="1:15" ht="42.75" customHeight="1" x14ac:dyDescent="0.25">
      <c r="A52" s="130"/>
      <c r="B52" s="126"/>
      <c r="C52" s="155"/>
      <c r="D52" s="113"/>
      <c r="E52" s="153"/>
      <c r="F52" s="120"/>
      <c r="G52" s="118"/>
      <c r="H52" s="15" t="s">
        <v>226</v>
      </c>
      <c r="I52" s="113"/>
      <c r="J52" s="14" t="s">
        <v>348</v>
      </c>
      <c r="K52" s="36">
        <v>0.5</v>
      </c>
      <c r="L52" s="107"/>
      <c r="M52" s="109"/>
      <c r="N52" s="45" t="s">
        <v>441</v>
      </c>
      <c r="O52" s="160"/>
    </row>
    <row r="53" spans="1:15" ht="47.25" customHeight="1" x14ac:dyDescent="0.25">
      <c r="A53" s="6">
        <v>44</v>
      </c>
      <c r="B53" s="7" t="s">
        <v>85</v>
      </c>
      <c r="C53" s="13" t="s">
        <v>53</v>
      </c>
      <c r="D53" s="14" t="s">
        <v>57</v>
      </c>
      <c r="E53" s="15" t="s">
        <v>58</v>
      </c>
      <c r="F53" s="10" t="s">
        <v>129</v>
      </c>
      <c r="G53" s="30" t="s">
        <v>258</v>
      </c>
      <c r="H53" s="15" t="s">
        <v>227</v>
      </c>
      <c r="I53" s="14" t="s">
        <v>293</v>
      </c>
      <c r="J53" s="14" t="s">
        <v>389</v>
      </c>
      <c r="K53" s="36">
        <v>1</v>
      </c>
      <c r="L53" s="36">
        <v>0.01</v>
      </c>
      <c r="M53" s="48">
        <v>0.01</v>
      </c>
      <c r="N53" s="12" t="s">
        <v>442</v>
      </c>
      <c r="O53" s="3" t="s">
        <v>253</v>
      </c>
    </row>
    <row r="54" spans="1:15" ht="47.25" customHeight="1" x14ac:dyDescent="0.25">
      <c r="A54" s="6">
        <v>45</v>
      </c>
      <c r="B54" s="7" t="s">
        <v>85</v>
      </c>
      <c r="C54" s="13" t="s">
        <v>53</v>
      </c>
      <c r="D54" s="14" t="s">
        <v>57</v>
      </c>
      <c r="E54" s="15" t="s">
        <v>59</v>
      </c>
      <c r="F54" s="10" t="s">
        <v>130</v>
      </c>
      <c r="G54" s="30" t="s">
        <v>258</v>
      </c>
      <c r="H54" s="15" t="s">
        <v>228</v>
      </c>
      <c r="I54" s="14" t="s">
        <v>294</v>
      </c>
      <c r="J54" s="14" t="s">
        <v>336</v>
      </c>
      <c r="K54" s="36">
        <v>1</v>
      </c>
      <c r="L54" s="36">
        <v>0.01</v>
      </c>
      <c r="M54" s="48">
        <v>0.01</v>
      </c>
      <c r="N54" s="12" t="s">
        <v>371</v>
      </c>
      <c r="O54" s="3" t="s">
        <v>252</v>
      </c>
    </row>
    <row r="55" spans="1:15" ht="75.75" customHeight="1" x14ac:dyDescent="0.25">
      <c r="A55" s="6">
        <v>46</v>
      </c>
      <c r="B55" s="7" t="s">
        <v>85</v>
      </c>
      <c r="C55" s="13" t="s">
        <v>53</v>
      </c>
      <c r="D55" s="14" t="s">
        <v>57</v>
      </c>
      <c r="E55" s="15" t="s">
        <v>59</v>
      </c>
      <c r="F55" s="10" t="s">
        <v>373</v>
      </c>
      <c r="G55" s="30" t="s">
        <v>258</v>
      </c>
      <c r="H55" s="15" t="s">
        <v>186</v>
      </c>
      <c r="I55" s="14" t="s">
        <v>284</v>
      </c>
      <c r="J55" s="14" t="s">
        <v>349</v>
      </c>
      <c r="K55" s="36">
        <v>1</v>
      </c>
      <c r="L55" s="36">
        <v>0.01</v>
      </c>
      <c r="M55" s="48">
        <v>0.01</v>
      </c>
      <c r="N55" s="12" t="s">
        <v>374</v>
      </c>
      <c r="O55" s="3" t="s">
        <v>253</v>
      </c>
    </row>
    <row r="56" spans="1:15" ht="30" x14ac:dyDescent="0.25">
      <c r="A56" s="6">
        <v>47</v>
      </c>
      <c r="B56" s="7" t="s">
        <v>85</v>
      </c>
      <c r="C56" s="13" t="s">
        <v>53</v>
      </c>
      <c r="D56" s="14" t="s">
        <v>57</v>
      </c>
      <c r="E56" s="15" t="s">
        <v>59</v>
      </c>
      <c r="F56" s="10" t="s">
        <v>131</v>
      </c>
      <c r="G56" s="30" t="s">
        <v>295</v>
      </c>
      <c r="H56" s="15" t="s">
        <v>229</v>
      </c>
      <c r="I56" s="14" t="s">
        <v>284</v>
      </c>
      <c r="J56" s="14" t="s">
        <v>350</v>
      </c>
      <c r="K56" s="36">
        <v>1</v>
      </c>
      <c r="L56" s="36">
        <v>0.01</v>
      </c>
      <c r="M56" s="48">
        <v>0.01</v>
      </c>
      <c r="N56" s="12" t="s">
        <v>475</v>
      </c>
      <c r="O56" s="3" t="s">
        <v>252</v>
      </c>
    </row>
    <row r="57" spans="1:15" ht="119.25" customHeight="1" x14ac:dyDescent="0.25">
      <c r="A57" s="6">
        <v>48</v>
      </c>
      <c r="B57" s="7" t="s">
        <v>85</v>
      </c>
      <c r="C57" s="13" t="s">
        <v>53</v>
      </c>
      <c r="D57" s="14" t="s">
        <v>57</v>
      </c>
      <c r="E57" s="15" t="s">
        <v>59</v>
      </c>
      <c r="F57" s="10" t="s">
        <v>132</v>
      </c>
      <c r="G57" s="30" t="s">
        <v>258</v>
      </c>
      <c r="H57" s="15" t="s">
        <v>186</v>
      </c>
      <c r="I57" s="14" t="s">
        <v>284</v>
      </c>
      <c r="J57" s="14" t="s">
        <v>351</v>
      </c>
      <c r="K57" s="36">
        <v>1</v>
      </c>
      <c r="L57" s="36">
        <v>0.01</v>
      </c>
      <c r="M57" s="48">
        <v>0.01</v>
      </c>
      <c r="N57" s="12" t="s">
        <v>372</v>
      </c>
      <c r="O57" s="3" t="s">
        <v>252</v>
      </c>
    </row>
    <row r="58" spans="1:15" ht="53.25" customHeight="1" x14ac:dyDescent="0.25">
      <c r="A58" s="129">
        <v>49</v>
      </c>
      <c r="B58" s="125" t="s">
        <v>85</v>
      </c>
      <c r="C58" s="154" t="s">
        <v>53</v>
      </c>
      <c r="D58" s="112" t="s">
        <v>57</v>
      </c>
      <c r="E58" s="152" t="s">
        <v>59</v>
      </c>
      <c r="F58" s="119" t="s">
        <v>133</v>
      </c>
      <c r="G58" s="117" t="s">
        <v>258</v>
      </c>
      <c r="H58" s="15" t="s">
        <v>230</v>
      </c>
      <c r="I58" s="112" t="s">
        <v>284</v>
      </c>
      <c r="J58" s="14" t="s">
        <v>351</v>
      </c>
      <c r="K58" s="36">
        <v>1</v>
      </c>
      <c r="L58" s="106">
        <v>0.01</v>
      </c>
      <c r="M58" s="108">
        <v>5.0000000000000001E-3</v>
      </c>
      <c r="N58" s="12" t="s">
        <v>443</v>
      </c>
      <c r="O58" s="159" t="s">
        <v>252</v>
      </c>
    </row>
    <row r="59" spans="1:15" ht="60" customHeight="1" x14ac:dyDescent="0.25">
      <c r="A59" s="130"/>
      <c r="B59" s="126"/>
      <c r="C59" s="155"/>
      <c r="D59" s="113"/>
      <c r="E59" s="153"/>
      <c r="F59" s="120"/>
      <c r="G59" s="118"/>
      <c r="H59" s="15" t="s">
        <v>231</v>
      </c>
      <c r="I59" s="113"/>
      <c r="J59" s="14" t="s">
        <v>352</v>
      </c>
      <c r="K59" s="36">
        <v>0</v>
      </c>
      <c r="L59" s="107"/>
      <c r="M59" s="109"/>
      <c r="N59" s="12" t="s">
        <v>476</v>
      </c>
      <c r="O59" s="160"/>
    </row>
    <row r="60" spans="1:15" ht="30" x14ac:dyDescent="0.25">
      <c r="A60" s="6">
        <v>50</v>
      </c>
      <c r="B60" s="7" t="s">
        <v>85</v>
      </c>
      <c r="C60" s="13" t="s">
        <v>53</v>
      </c>
      <c r="D60" s="14" t="s">
        <v>57</v>
      </c>
      <c r="E60" s="15" t="s">
        <v>59</v>
      </c>
      <c r="F60" s="10" t="s">
        <v>134</v>
      </c>
      <c r="G60" s="30" t="s">
        <v>258</v>
      </c>
      <c r="H60" s="15" t="s">
        <v>232</v>
      </c>
      <c r="I60" s="14" t="s">
        <v>284</v>
      </c>
      <c r="J60" s="14" t="s">
        <v>336</v>
      </c>
      <c r="K60" s="36">
        <v>1</v>
      </c>
      <c r="L60" s="36">
        <v>0.01</v>
      </c>
      <c r="M60" s="48">
        <v>0.01</v>
      </c>
      <c r="N60" s="12" t="s">
        <v>375</v>
      </c>
      <c r="O60" s="3" t="s">
        <v>252</v>
      </c>
    </row>
    <row r="61" spans="1:15" ht="45" x14ac:dyDescent="0.25">
      <c r="A61" s="6">
        <v>51</v>
      </c>
      <c r="B61" s="7" t="s">
        <v>85</v>
      </c>
      <c r="C61" s="13" t="s">
        <v>53</v>
      </c>
      <c r="D61" s="14" t="s">
        <v>60</v>
      </c>
      <c r="E61" s="15" t="s">
        <v>61</v>
      </c>
      <c r="F61" s="10" t="s">
        <v>135</v>
      </c>
      <c r="G61" s="30" t="s">
        <v>296</v>
      </c>
      <c r="H61" s="15" t="s">
        <v>187</v>
      </c>
      <c r="I61" s="14" t="s">
        <v>300</v>
      </c>
      <c r="J61" s="14" t="s">
        <v>389</v>
      </c>
      <c r="K61" s="36">
        <v>1</v>
      </c>
      <c r="L61" s="36">
        <v>0.03</v>
      </c>
      <c r="M61" s="48">
        <v>0.03</v>
      </c>
      <c r="N61" s="12" t="s">
        <v>444</v>
      </c>
      <c r="O61" s="3" t="s">
        <v>252</v>
      </c>
    </row>
    <row r="62" spans="1:15" ht="45" x14ac:dyDescent="0.25">
      <c r="A62" s="6">
        <v>52</v>
      </c>
      <c r="B62" s="7" t="s">
        <v>85</v>
      </c>
      <c r="C62" s="13" t="s">
        <v>53</v>
      </c>
      <c r="D62" s="14" t="s">
        <v>60</v>
      </c>
      <c r="E62" s="15" t="s">
        <v>61</v>
      </c>
      <c r="F62" s="10" t="s">
        <v>136</v>
      </c>
      <c r="G62" s="30" t="s">
        <v>296</v>
      </c>
      <c r="H62" s="15" t="s">
        <v>233</v>
      </c>
      <c r="I62" s="14" t="s">
        <v>300</v>
      </c>
      <c r="J62" s="14" t="s">
        <v>389</v>
      </c>
      <c r="K62" s="36">
        <v>1</v>
      </c>
      <c r="L62" s="36">
        <v>0.01</v>
      </c>
      <c r="M62" s="48">
        <v>0.01</v>
      </c>
      <c r="N62" s="12" t="s">
        <v>376</v>
      </c>
      <c r="O62" s="3" t="s">
        <v>252</v>
      </c>
    </row>
    <row r="63" spans="1:15" ht="30" x14ac:dyDescent="0.25">
      <c r="A63" s="6">
        <v>53</v>
      </c>
      <c r="B63" s="7" t="s">
        <v>85</v>
      </c>
      <c r="C63" s="13" t="s">
        <v>53</v>
      </c>
      <c r="D63" s="14" t="s">
        <v>60</v>
      </c>
      <c r="E63" s="15" t="s">
        <v>61</v>
      </c>
      <c r="F63" s="10" t="s">
        <v>62</v>
      </c>
      <c r="G63" s="30" t="s">
        <v>297</v>
      </c>
      <c r="H63" s="15" t="s">
        <v>188</v>
      </c>
      <c r="I63" s="14" t="s">
        <v>300</v>
      </c>
      <c r="J63" s="14" t="s">
        <v>389</v>
      </c>
      <c r="K63" s="36">
        <v>1</v>
      </c>
      <c r="L63" s="36">
        <v>0.02</v>
      </c>
      <c r="M63" s="48">
        <v>0.02</v>
      </c>
      <c r="N63" s="12" t="s">
        <v>445</v>
      </c>
      <c r="O63" s="3" t="s">
        <v>377</v>
      </c>
    </row>
    <row r="64" spans="1:15" ht="93" customHeight="1" x14ac:dyDescent="0.25">
      <c r="A64" s="129">
        <v>54</v>
      </c>
      <c r="B64" s="125" t="s">
        <v>85</v>
      </c>
      <c r="C64" s="154" t="s">
        <v>53</v>
      </c>
      <c r="D64" s="112" t="s">
        <v>60</v>
      </c>
      <c r="E64" s="152" t="s">
        <v>61</v>
      </c>
      <c r="F64" s="119" t="s">
        <v>137</v>
      </c>
      <c r="G64" s="117" t="s">
        <v>298</v>
      </c>
      <c r="H64" s="15" t="s">
        <v>189</v>
      </c>
      <c r="I64" s="112" t="s">
        <v>300</v>
      </c>
      <c r="J64" s="14" t="s">
        <v>389</v>
      </c>
      <c r="K64" s="36">
        <v>1</v>
      </c>
      <c r="L64" s="106">
        <v>0.02</v>
      </c>
      <c r="M64" s="108">
        <v>1.7600000000000001E-2</v>
      </c>
      <c r="N64" s="12" t="s">
        <v>447</v>
      </c>
      <c r="O64" s="159" t="s">
        <v>379</v>
      </c>
    </row>
    <row r="65" spans="1:15" ht="54" customHeight="1" x14ac:dyDescent="0.25">
      <c r="A65" s="156"/>
      <c r="B65" s="157"/>
      <c r="C65" s="158"/>
      <c r="D65" s="114"/>
      <c r="E65" s="164"/>
      <c r="F65" s="122"/>
      <c r="G65" s="121"/>
      <c r="H65" s="15" t="s">
        <v>190</v>
      </c>
      <c r="I65" s="114"/>
      <c r="J65" s="14" t="s">
        <v>353</v>
      </c>
      <c r="K65" s="36">
        <v>0.65490000000000004</v>
      </c>
      <c r="L65" s="115"/>
      <c r="M65" s="116"/>
      <c r="N65" s="12" t="s">
        <v>446</v>
      </c>
      <c r="O65" s="163"/>
    </row>
    <row r="66" spans="1:15" ht="93.75" customHeight="1" x14ac:dyDescent="0.25">
      <c r="A66" s="130"/>
      <c r="B66" s="126"/>
      <c r="C66" s="155"/>
      <c r="D66" s="113"/>
      <c r="E66" s="153"/>
      <c r="F66" s="120"/>
      <c r="G66" s="118"/>
      <c r="H66" s="15" t="s">
        <v>378</v>
      </c>
      <c r="I66" s="113"/>
      <c r="J66" s="14" t="s">
        <v>389</v>
      </c>
      <c r="K66" s="36">
        <v>1</v>
      </c>
      <c r="L66" s="107"/>
      <c r="M66" s="109"/>
      <c r="N66" s="12" t="s">
        <v>447</v>
      </c>
      <c r="O66" s="160"/>
    </row>
    <row r="67" spans="1:15" ht="62.25" customHeight="1" x14ac:dyDescent="0.25">
      <c r="A67" s="129">
        <v>55</v>
      </c>
      <c r="B67" s="125" t="s">
        <v>85</v>
      </c>
      <c r="C67" s="154" t="s">
        <v>53</v>
      </c>
      <c r="D67" s="112" t="s">
        <v>60</v>
      </c>
      <c r="E67" s="152" t="s">
        <v>61</v>
      </c>
      <c r="F67" s="119" t="s">
        <v>138</v>
      </c>
      <c r="G67" s="117" t="s">
        <v>299</v>
      </c>
      <c r="H67" s="15" t="s">
        <v>191</v>
      </c>
      <c r="I67" s="112" t="s">
        <v>290</v>
      </c>
      <c r="J67" s="14" t="s">
        <v>389</v>
      </c>
      <c r="K67" s="36">
        <v>1</v>
      </c>
      <c r="L67" s="106">
        <v>0.01</v>
      </c>
      <c r="M67" s="108">
        <v>0.01</v>
      </c>
      <c r="N67" s="161" t="s">
        <v>380</v>
      </c>
      <c r="O67" s="159" t="s">
        <v>252</v>
      </c>
    </row>
    <row r="68" spans="1:15" ht="62.25" customHeight="1" x14ac:dyDescent="0.25">
      <c r="A68" s="130"/>
      <c r="B68" s="126"/>
      <c r="C68" s="155"/>
      <c r="D68" s="113"/>
      <c r="E68" s="153"/>
      <c r="F68" s="120"/>
      <c r="G68" s="118"/>
      <c r="H68" s="15" t="s">
        <v>192</v>
      </c>
      <c r="I68" s="113"/>
      <c r="J68" s="14" t="s">
        <v>353</v>
      </c>
      <c r="K68" s="36">
        <v>1</v>
      </c>
      <c r="L68" s="107"/>
      <c r="M68" s="109"/>
      <c r="N68" s="162"/>
      <c r="O68" s="160"/>
    </row>
    <row r="69" spans="1:15" ht="68.25" customHeight="1" x14ac:dyDescent="0.25">
      <c r="A69" s="6">
        <v>56</v>
      </c>
      <c r="B69" s="7" t="s">
        <v>85</v>
      </c>
      <c r="C69" s="13" t="s">
        <v>53</v>
      </c>
      <c r="D69" s="14" t="s">
        <v>60</v>
      </c>
      <c r="E69" s="15" t="s">
        <v>61</v>
      </c>
      <c r="F69" s="10" t="s">
        <v>63</v>
      </c>
      <c r="G69" s="30" t="s">
        <v>258</v>
      </c>
      <c r="H69" s="15" t="s">
        <v>193</v>
      </c>
      <c r="I69" s="14" t="s">
        <v>300</v>
      </c>
      <c r="J69" s="14" t="s">
        <v>354</v>
      </c>
      <c r="K69" s="36">
        <v>1</v>
      </c>
      <c r="L69" s="36">
        <v>0.01</v>
      </c>
      <c r="M69" s="48">
        <v>0.01</v>
      </c>
      <c r="N69" s="12" t="s">
        <v>381</v>
      </c>
      <c r="O69" s="33" t="s">
        <v>368</v>
      </c>
    </row>
    <row r="70" spans="1:15" ht="30" x14ac:dyDescent="0.25">
      <c r="A70" s="6">
        <v>57</v>
      </c>
      <c r="B70" s="7" t="s">
        <v>85</v>
      </c>
      <c r="C70" s="13" t="s">
        <v>53</v>
      </c>
      <c r="D70" s="14" t="s">
        <v>60</v>
      </c>
      <c r="E70" s="15" t="s">
        <v>64</v>
      </c>
      <c r="F70" s="10" t="s">
        <v>139</v>
      </c>
      <c r="G70" s="30" t="s">
        <v>301</v>
      </c>
      <c r="H70" s="15" t="s">
        <v>234</v>
      </c>
      <c r="I70" s="14" t="s">
        <v>300</v>
      </c>
      <c r="J70" s="14" t="s">
        <v>389</v>
      </c>
      <c r="K70" s="36">
        <v>1</v>
      </c>
      <c r="L70" s="36">
        <v>0.01</v>
      </c>
      <c r="M70" s="48">
        <v>0.01</v>
      </c>
      <c r="N70" s="12" t="s">
        <v>448</v>
      </c>
      <c r="O70" s="3" t="s">
        <v>326</v>
      </c>
    </row>
    <row r="71" spans="1:15" ht="45" x14ac:dyDescent="0.25">
      <c r="A71" s="6">
        <v>58</v>
      </c>
      <c r="B71" s="7" t="s">
        <v>85</v>
      </c>
      <c r="C71" s="13" t="s">
        <v>53</v>
      </c>
      <c r="D71" s="14" t="s">
        <v>60</v>
      </c>
      <c r="E71" s="15" t="s">
        <v>64</v>
      </c>
      <c r="F71" s="10" t="s">
        <v>140</v>
      </c>
      <c r="G71" s="30" t="s">
        <v>302</v>
      </c>
      <c r="H71" s="15" t="s">
        <v>235</v>
      </c>
      <c r="I71" s="14" t="s">
        <v>300</v>
      </c>
      <c r="J71" s="14" t="s">
        <v>336</v>
      </c>
      <c r="K71" s="36">
        <v>1</v>
      </c>
      <c r="L71" s="36">
        <v>0.01</v>
      </c>
      <c r="M71" s="48">
        <v>0.01</v>
      </c>
      <c r="N71" s="12" t="s">
        <v>449</v>
      </c>
      <c r="O71" s="3" t="s">
        <v>326</v>
      </c>
    </row>
    <row r="72" spans="1:15" ht="30" x14ac:dyDescent="0.25">
      <c r="A72" s="6">
        <v>59</v>
      </c>
      <c r="B72" s="7" t="s">
        <v>85</v>
      </c>
      <c r="C72" s="13" t="s">
        <v>53</v>
      </c>
      <c r="D72" s="14" t="s">
        <v>60</v>
      </c>
      <c r="E72" s="15" t="s">
        <v>66</v>
      </c>
      <c r="F72" s="10" t="s">
        <v>65</v>
      </c>
      <c r="G72" s="30" t="s">
        <v>303</v>
      </c>
      <c r="H72" s="15" t="s">
        <v>236</v>
      </c>
      <c r="I72" s="14" t="s">
        <v>284</v>
      </c>
      <c r="J72" s="14" t="s">
        <v>389</v>
      </c>
      <c r="K72" s="36">
        <v>1</v>
      </c>
      <c r="L72" s="36">
        <v>0.01</v>
      </c>
      <c r="M72" s="48">
        <v>0.01</v>
      </c>
      <c r="N72" s="12" t="s">
        <v>450</v>
      </c>
      <c r="O72" s="3" t="s">
        <v>326</v>
      </c>
    </row>
    <row r="73" spans="1:15" ht="30" x14ac:dyDescent="0.25">
      <c r="A73" s="6">
        <v>60</v>
      </c>
      <c r="B73" s="7" t="s">
        <v>85</v>
      </c>
      <c r="C73" s="13" t="s">
        <v>53</v>
      </c>
      <c r="D73" s="14" t="s">
        <v>60</v>
      </c>
      <c r="E73" s="15" t="s">
        <v>66</v>
      </c>
      <c r="F73" s="10" t="s">
        <v>141</v>
      </c>
      <c r="G73" s="30" t="s">
        <v>304</v>
      </c>
      <c r="H73" s="15" t="s">
        <v>237</v>
      </c>
      <c r="I73" s="14" t="s">
        <v>284</v>
      </c>
      <c r="J73" s="14" t="s">
        <v>336</v>
      </c>
      <c r="K73" s="36">
        <v>1</v>
      </c>
      <c r="L73" s="36">
        <v>0.01</v>
      </c>
      <c r="M73" s="48">
        <v>0.01</v>
      </c>
      <c r="N73" s="12" t="s">
        <v>451</v>
      </c>
      <c r="O73" s="3" t="s">
        <v>326</v>
      </c>
    </row>
    <row r="74" spans="1:15" ht="85.5" customHeight="1" x14ac:dyDescent="0.25">
      <c r="A74" s="6">
        <v>61</v>
      </c>
      <c r="B74" s="7" t="s">
        <v>85</v>
      </c>
      <c r="C74" s="16" t="s">
        <v>67</v>
      </c>
      <c r="D74" s="17" t="s">
        <v>68</v>
      </c>
      <c r="E74" s="18" t="s">
        <v>69</v>
      </c>
      <c r="F74" s="10" t="s">
        <v>142</v>
      </c>
      <c r="G74" s="30" t="s">
        <v>305</v>
      </c>
      <c r="H74" s="18" t="s">
        <v>238</v>
      </c>
      <c r="I74" s="17" t="s">
        <v>308</v>
      </c>
      <c r="J74" s="17" t="s">
        <v>389</v>
      </c>
      <c r="K74" s="36">
        <v>1</v>
      </c>
      <c r="L74" s="48">
        <v>5.0000000000000001E-3</v>
      </c>
      <c r="M74" s="48">
        <v>5.0000000000000001E-3</v>
      </c>
      <c r="N74" s="12" t="s">
        <v>452</v>
      </c>
      <c r="O74" s="3" t="s">
        <v>326</v>
      </c>
    </row>
    <row r="75" spans="1:15" ht="59.25" customHeight="1" x14ac:dyDescent="0.25">
      <c r="A75" s="129">
        <v>62</v>
      </c>
      <c r="B75" s="125" t="s">
        <v>85</v>
      </c>
      <c r="C75" s="146" t="s">
        <v>67</v>
      </c>
      <c r="D75" s="148" t="s">
        <v>68</v>
      </c>
      <c r="E75" s="150" t="s">
        <v>69</v>
      </c>
      <c r="F75" s="119" t="s">
        <v>143</v>
      </c>
      <c r="G75" s="117" t="s">
        <v>258</v>
      </c>
      <c r="H75" s="18" t="s">
        <v>4</v>
      </c>
      <c r="I75" s="148" t="s">
        <v>284</v>
      </c>
      <c r="J75" s="17" t="s">
        <v>389</v>
      </c>
      <c r="K75" s="36">
        <v>1</v>
      </c>
      <c r="L75" s="108">
        <v>0.01</v>
      </c>
      <c r="M75" s="108">
        <v>0.01</v>
      </c>
      <c r="N75" s="12" t="s">
        <v>453</v>
      </c>
      <c r="O75" s="159" t="s">
        <v>252</v>
      </c>
    </row>
    <row r="76" spans="1:15" ht="57" customHeight="1" x14ac:dyDescent="0.25">
      <c r="A76" s="130"/>
      <c r="B76" s="126"/>
      <c r="C76" s="147"/>
      <c r="D76" s="149"/>
      <c r="E76" s="151"/>
      <c r="F76" s="120"/>
      <c r="G76" s="118"/>
      <c r="H76" s="18" t="s">
        <v>239</v>
      </c>
      <c r="I76" s="149"/>
      <c r="J76" s="17" t="s">
        <v>336</v>
      </c>
      <c r="K76" s="36">
        <v>1</v>
      </c>
      <c r="L76" s="109"/>
      <c r="M76" s="109"/>
      <c r="N76" s="12" t="s">
        <v>454</v>
      </c>
      <c r="O76" s="160"/>
    </row>
    <row r="77" spans="1:15" ht="45" x14ac:dyDescent="0.25">
      <c r="A77" s="6">
        <v>63</v>
      </c>
      <c r="B77" s="7" t="s">
        <v>85</v>
      </c>
      <c r="C77" s="16" t="s">
        <v>67</v>
      </c>
      <c r="D77" s="17" t="s">
        <v>68</v>
      </c>
      <c r="E77" s="18" t="s">
        <v>69</v>
      </c>
      <c r="F77" s="10" t="s">
        <v>144</v>
      </c>
      <c r="G77" s="30" t="s">
        <v>258</v>
      </c>
      <c r="H77" s="18" t="s">
        <v>240</v>
      </c>
      <c r="I77" s="17" t="s">
        <v>308</v>
      </c>
      <c r="J77" s="17" t="s">
        <v>336</v>
      </c>
      <c r="K77" s="36">
        <v>1</v>
      </c>
      <c r="L77" s="48">
        <v>0.01</v>
      </c>
      <c r="M77" s="48">
        <v>0.01</v>
      </c>
      <c r="N77" s="12" t="s">
        <v>455</v>
      </c>
      <c r="O77" s="3" t="s">
        <v>252</v>
      </c>
    </row>
    <row r="78" spans="1:15" ht="45" x14ac:dyDescent="0.25">
      <c r="A78" s="6">
        <v>64</v>
      </c>
      <c r="B78" s="7" t="s">
        <v>85</v>
      </c>
      <c r="C78" s="16" t="s">
        <v>67</v>
      </c>
      <c r="D78" s="17" t="s">
        <v>68</v>
      </c>
      <c r="E78" s="18" t="s">
        <v>69</v>
      </c>
      <c r="F78" s="10" t="s">
        <v>145</v>
      </c>
      <c r="G78" s="30" t="s">
        <v>306</v>
      </c>
      <c r="H78" s="18" t="s">
        <v>241</v>
      </c>
      <c r="I78" s="17" t="s">
        <v>308</v>
      </c>
      <c r="J78" s="17" t="s">
        <v>324</v>
      </c>
      <c r="K78" s="36">
        <v>1</v>
      </c>
      <c r="L78" s="48">
        <v>0.01</v>
      </c>
      <c r="M78" s="48">
        <v>0.01</v>
      </c>
      <c r="N78" s="12" t="s">
        <v>456</v>
      </c>
      <c r="O78" s="3" t="s">
        <v>326</v>
      </c>
    </row>
    <row r="79" spans="1:15" ht="45" x14ac:dyDescent="0.25">
      <c r="A79" s="6">
        <v>65</v>
      </c>
      <c r="B79" s="7" t="s">
        <v>85</v>
      </c>
      <c r="C79" s="16" t="s">
        <v>67</v>
      </c>
      <c r="D79" s="17" t="s">
        <v>68</v>
      </c>
      <c r="E79" s="18" t="s">
        <v>69</v>
      </c>
      <c r="F79" s="10" t="s">
        <v>146</v>
      </c>
      <c r="G79" s="30" t="s">
        <v>307</v>
      </c>
      <c r="H79" s="18" t="s">
        <v>194</v>
      </c>
      <c r="I79" s="17" t="s">
        <v>308</v>
      </c>
      <c r="J79" s="17" t="s">
        <v>389</v>
      </c>
      <c r="K79" s="36">
        <v>1</v>
      </c>
      <c r="L79" s="48">
        <v>0.01</v>
      </c>
      <c r="M79" s="48">
        <v>0.01</v>
      </c>
      <c r="N79" s="12" t="s">
        <v>457</v>
      </c>
      <c r="O79" s="3" t="s">
        <v>326</v>
      </c>
    </row>
    <row r="80" spans="1:15" ht="45" x14ac:dyDescent="0.25">
      <c r="A80" s="6">
        <v>66</v>
      </c>
      <c r="B80" s="7" t="s">
        <v>85</v>
      </c>
      <c r="C80" s="16" t="s">
        <v>67</v>
      </c>
      <c r="D80" s="17" t="s">
        <v>68</v>
      </c>
      <c r="E80" s="18" t="s">
        <v>70</v>
      </c>
      <c r="F80" s="10" t="s">
        <v>147</v>
      </c>
      <c r="G80" s="30" t="s">
        <v>258</v>
      </c>
      <c r="H80" s="18" t="s">
        <v>195</v>
      </c>
      <c r="I80" s="17" t="s">
        <v>292</v>
      </c>
      <c r="J80" s="17" t="s">
        <v>389</v>
      </c>
      <c r="K80" s="36">
        <v>0</v>
      </c>
      <c r="L80" s="48">
        <v>0.01</v>
      </c>
      <c r="M80" s="48">
        <v>0</v>
      </c>
      <c r="N80" s="12" t="s">
        <v>396</v>
      </c>
      <c r="O80" s="3" t="s">
        <v>253</v>
      </c>
    </row>
    <row r="81" spans="1:15" ht="45" x14ac:dyDescent="0.25">
      <c r="A81" s="6">
        <v>67</v>
      </c>
      <c r="B81" s="7" t="s">
        <v>85</v>
      </c>
      <c r="C81" s="16" t="s">
        <v>67</v>
      </c>
      <c r="D81" s="17" t="s">
        <v>68</v>
      </c>
      <c r="E81" s="18" t="s">
        <v>70</v>
      </c>
      <c r="F81" s="10" t="s">
        <v>148</v>
      </c>
      <c r="G81" s="30" t="s">
        <v>258</v>
      </c>
      <c r="H81" s="18" t="s">
        <v>196</v>
      </c>
      <c r="I81" s="17" t="s">
        <v>292</v>
      </c>
      <c r="J81" s="17" t="s">
        <v>389</v>
      </c>
      <c r="K81" s="36">
        <v>1</v>
      </c>
      <c r="L81" s="48">
        <v>0.01</v>
      </c>
      <c r="M81" s="48">
        <v>0.01</v>
      </c>
      <c r="N81" s="12" t="s">
        <v>395</v>
      </c>
      <c r="O81" s="3" t="s">
        <v>252</v>
      </c>
    </row>
    <row r="82" spans="1:15" ht="59.25" customHeight="1" x14ac:dyDescent="0.25">
      <c r="A82" s="6">
        <v>68</v>
      </c>
      <c r="B82" s="7" t="s">
        <v>85</v>
      </c>
      <c r="C82" s="16" t="s">
        <v>67</v>
      </c>
      <c r="D82" s="17" t="s">
        <v>68</v>
      </c>
      <c r="E82" s="18" t="s">
        <v>70</v>
      </c>
      <c r="F82" s="10" t="s">
        <v>149</v>
      </c>
      <c r="G82" s="30" t="s">
        <v>258</v>
      </c>
      <c r="H82" s="18" t="s">
        <v>242</v>
      </c>
      <c r="I82" s="17" t="s">
        <v>292</v>
      </c>
      <c r="J82" s="17" t="s">
        <v>389</v>
      </c>
      <c r="K82" s="36">
        <v>1</v>
      </c>
      <c r="L82" s="48">
        <v>5.0000000000000001E-3</v>
      </c>
      <c r="M82" s="48">
        <v>5.0000000000000001E-3</v>
      </c>
      <c r="N82" s="12" t="s">
        <v>458</v>
      </c>
      <c r="O82" s="3" t="s">
        <v>252</v>
      </c>
    </row>
    <row r="83" spans="1:15" ht="75" customHeight="1" x14ac:dyDescent="0.25">
      <c r="A83" s="6">
        <v>69</v>
      </c>
      <c r="B83" s="7" t="s">
        <v>85</v>
      </c>
      <c r="C83" s="16" t="s">
        <v>67</v>
      </c>
      <c r="D83" s="17" t="s">
        <v>68</v>
      </c>
      <c r="E83" s="18" t="s">
        <v>70</v>
      </c>
      <c r="F83" s="10" t="s">
        <v>150</v>
      </c>
      <c r="G83" s="30" t="s">
        <v>258</v>
      </c>
      <c r="H83" s="18" t="s">
        <v>243</v>
      </c>
      <c r="I83" s="17" t="s">
        <v>284</v>
      </c>
      <c r="J83" s="17" t="s">
        <v>355</v>
      </c>
      <c r="K83" s="36">
        <v>0.25</v>
      </c>
      <c r="L83" s="48">
        <v>0.01</v>
      </c>
      <c r="M83" s="48">
        <v>2.5000000000000001E-3</v>
      </c>
      <c r="N83" s="12" t="s">
        <v>459</v>
      </c>
      <c r="O83" s="3" t="s">
        <v>382</v>
      </c>
    </row>
    <row r="84" spans="1:15" ht="30" x14ac:dyDescent="0.25">
      <c r="A84" s="6">
        <v>70</v>
      </c>
      <c r="B84" s="7" t="s">
        <v>85</v>
      </c>
      <c r="C84" s="16" t="s">
        <v>67</v>
      </c>
      <c r="D84" s="17" t="s">
        <v>71</v>
      </c>
      <c r="E84" s="18" t="s">
        <v>72</v>
      </c>
      <c r="F84" s="10" t="s">
        <v>151</v>
      </c>
      <c r="G84" s="30" t="s">
        <v>258</v>
      </c>
      <c r="H84" s="18" t="s">
        <v>197</v>
      </c>
      <c r="I84" s="17" t="s">
        <v>292</v>
      </c>
      <c r="J84" s="17" t="s">
        <v>389</v>
      </c>
      <c r="K84" s="36">
        <v>0</v>
      </c>
      <c r="L84" s="48">
        <v>0.01</v>
      </c>
      <c r="M84" s="48">
        <v>0</v>
      </c>
      <c r="N84" s="12" t="s">
        <v>396</v>
      </c>
      <c r="O84" s="3" t="s">
        <v>253</v>
      </c>
    </row>
    <row r="85" spans="1:15" ht="86.25" customHeight="1" x14ac:dyDescent="0.25">
      <c r="A85" s="6">
        <v>71</v>
      </c>
      <c r="B85" s="7" t="s">
        <v>85</v>
      </c>
      <c r="C85" s="16" t="s">
        <v>67</v>
      </c>
      <c r="D85" s="17" t="s">
        <v>71</v>
      </c>
      <c r="E85" s="18" t="s">
        <v>72</v>
      </c>
      <c r="F85" s="10" t="s">
        <v>152</v>
      </c>
      <c r="G85" s="30" t="s">
        <v>309</v>
      </c>
      <c r="H85" s="18" t="s">
        <v>244</v>
      </c>
      <c r="I85" s="17" t="s">
        <v>284</v>
      </c>
      <c r="J85" s="17" t="s">
        <v>349</v>
      </c>
      <c r="K85" s="36">
        <v>1</v>
      </c>
      <c r="L85" s="48">
        <v>0.01</v>
      </c>
      <c r="M85" s="48">
        <v>0.01</v>
      </c>
      <c r="N85" s="12" t="s">
        <v>460</v>
      </c>
      <c r="O85" s="3" t="s">
        <v>327</v>
      </c>
    </row>
    <row r="86" spans="1:15" ht="84.75" customHeight="1" x14ac:dyDescent="0.25">
      <c r="A86" s="6">
        <v>72</v>
      </c>
      <c r="B86" s="7" t="s">
        <v>85</v>
      </c>
      <c r="C86" s="16" t="s">
        <v>67</v>
      </c>
      <c r="D86" s="17" t="s">
        <v>71</v>
      </c>
      <c r="E86" s="18" t="s">
        <v>72</v>
      </c>
      <c r="F86" s="10" t="s">
        <v>153</v>
      </c>
      <c r="G86" s="30" t="s">
        <v>310</v>
      </c>
      <c r="H86" s="18" t="s">
        <v>198</v>
      </c>
      <c r="I86" s="17" t="s">
        <v>312</v>
      </c>
      <c r="J86" s="17" t="s">
        <v>356</v>
      </c>
      <c r="K86" s="36">
        <v>1</v>
      </c>
      <c r="L86" s="48">
        <v>5.0000000000000001E-3</v>
      </c>
      <c r="M86" s="48">
        <v>5.0000000000000001E-3</v>
      </c>
      <c r="N86" s="12" t="s">
        <v>461</v>
      </c>
      <c r="O86" s="3" t="s">
        <v>326</v>
      </c>
    </row>
    <row r="87" spans="1:15" ht="120" customHeight="1" x14ac:dyDescent="0.25">
      <c r="A87" s="6">
        <v>73</v>
      </c>
      <c r="B87" s="7" t="s">
        <v>85</v>
      </c>
      <c r="C87" s="16" t="s">
        <v>67</v>
      </c>
      <c r="D87" s="17" t="s">
        <v>71</v>
      </c>
      <c r="E87" s="18" t="s">
        <v>72</v>
      </c>
      <c r="F87" s="10" t="s">
        <v>154</v>
      </c>
      <c r="G87" s="30" t="s">
        <v>258</v>
      </c>
      <c r="H87" s="18" t="s">
        <v>199</v>
      </c>
      <c r="I87" s="17" t="s">
        <v>312</v>
      </c>
      <c r="J87" s="17" t="s">
        <v>357</v>
      </c>
      <c r="K87" s="36">
        <v>1</v>
      </c>
      <c r="L87" s="48">
        <v>0.01</v>
      </c>
      <c r="M87" s="48">
        <v>0.01</v>
      </c>
      <c r="N87" s="12" t="s">
        <v>464</v>
      </c>
      <c r="O87" s="3" t="s">
        <v>252</v>
      </c>
    </row>
    <row r="88" spans="1:15" ht="99" customHeight="1" x14ac:dyDescent="0.25">
      <c r="A88" s="6">
        <v>74</v>
      </c>
      <c r="B88" s="7" t="s">
        <v>85</v>
      </c>
      <c r="C88" s="16" t="s">
        <v>67</v>
      </c>
      <c r="D88" s="17" t="s">
        <v>71</v>
      </c>
      <c r="E88" s="18" t="s">
        <v>72</v>
      </c>
      <c r="F88" s="10" t="s">
        <v>155</v>
      </c>
      <c r="G88" s="30" t="s">
        <v>258</v>
      </c>
      <c r="H88" s="18" t="s">
        <v>245</v>
      </c>
      <c r="I88" s="17" t="s">
        <v>291</v>
      </c>
      <c r="J88" s="17" t="s">
        <v>389</v>
      </c>
      <c r="K88" s="36">
        <v>1</v>
      </c>
      <c r="L88" s="48">
        <v>5.0000000000000001E-3</v>
      </c>
      <c r="M88" s="48">
        <v>5.0000000000000001E-3</v>
      </c>
      <c r="N88" s="12" t="s">
        <v>462</v>
      </c>
      <c r="O88" s="3" t="s">
        <v>252</v>
      </c>
    </row>
    <row r="89" spans="1:15" ht="69.75" customHeight="1" x14ac:dyDescent="0.25">
      <c r="A89" s="6">
        <v>75</v>
      </c>
      <c r="B89" s="7" t="s">
        <v>85</v>
      </c>
      <c r="C89" s="16" t="s">
        <v>67</v>
      </c>
      <c r="D89" s="17" t="s">
        <v>71</v>
      </c>
      <c r="E89" s="18" t="s">
        <v>72</v>
      </c>
      <c r="F89" s="10" t="s">
        <v>156</v>
      </c>
      <c r="G89" s="30" t="s">
        <v>258</v>
      </c>
      <c r="H89" s="18" t="s">
        <v>246</v>
      </c>
      <c r="I89" s="17" t="s">
        <v>284</v>
      </c>
      <c r="J89" s="17" t="s">
        <v>358</v>
      </c>
      <c r="K89" s="36">
        <v>1</v>
      </c>
      <c r="L89" s="48">
        <v>5.0000000000000001E-3</v>
      </c>
      <c r="M89" s="48">
        <v>5.0000000000000001E-3</v>
      </c>
      <c r="N89" s="12" t="s">
        <v>465</v>
      </c>
      <c r="O89" s="3" t="s">
        <v>252</v>
      </c>
    </row>
    <row r="90" spans="1:15" ht="30" x14ac:dyDescent="0.25">
      <c r="A90" s="6">
        <v>76</v>
      </c>
      <c r="B90" s="7" t="s">
        <v>85</v>
      </c>
      <c r="C90" s="16" t="s">
        <v>67</v>
      </c>
      <c r="D90" s="17" t="s">
        <v>71</v>
      </c>
      <c r="E90" s="18" t="s">
        <v>72</v>
      </c>
      <c r="F90" s="10" t="s">
        <v>157</v>
      </c>
      <c r="G90" s="30" t="s">
        <v>258</v>
      </c>
      <c r="H90" s="18" t="s">
        <v>200</v>
      </c>
      <c r="I90" s="17" t="s">
        <v>284</v>
      </c>
      <c r="J90" s="17" t="s">
        <v>389</v>
      </c>
      <c r="K90" s="36">
        <v>0</v>
      </c>
      <c r="L90" s="48">
        <v>0.01</v>
      </c>
      <c r="M90" s="48">
        <v>0</v>
      </c>
      <c r="N90" s="12" t="s">
        <v>383</v>
      </c>
      <c r="O90" s="3" t="s">
        <v>253</v>
      </c>
    </row>
    <row r="91" spans="1:15" ht="55.5" customHeight="1" x14ac:dyDescent="0.25">
      <c r="A91" s="6">
        <v>77</v>
      </c>
      <c r="B91" s="7" t="s">
        <v>85</v>
      </c>
      <c r="C91" s="16" t="s">
        <v>67</v>
      </c>
      <c r="D91" s="17" t="s">
        <v>71</v>
      </c>
      <c r="E91" s="18" t="s">
        <v>73</v>
      </c>
      <c r="F91" s="10" t="s">
        <v>158</v>
      </c>
      <c r="G91" s="30" t="s">
        <v>311</v>
      </c>
      <c r="H91" s="18" t="s">
        <v>201</v>
      </c>
      <c r="I91" s="17" t="s">
        <v>292</v>
      </c>
      <c r="J91" s="17" t="s">
        <v>389</v>
      </c>
      <c r="K91" s="36">
        <v>1</v>
      </c>
      <c r="L91" s="48">
        <v>5.0000000000000001E-3</v>
      </c>
      <c r="M91" s="48">
        <v>5.0000000000000001E-3</v>
      </c>
      <c r="N91" s="12" t="s">
        <v>466</v>
      </c>
      <c r="O91" s="3" t="s">
        <v>252</v>
      </c>
    </row>
    <row r="92" spans="1:15" ht="47.25" customHeight="1" x14ac:dyDescent="0.25">
      <c r="A92" s="6">
        <v>78</v>
      </c>
      <c r="B92" s="7" t="s">
        <v>85</v>
      </c>
      <c r="C92" s="16" t="s">
        <v>67</v>
      </c>
      <c r="D92" s="17" t="s">
        <v>71</v>
      </c>
      <c r="E92" s="18" t="s">
        <v>73</v>
      </c>
      <c r="F92" s="10" t="s">
        <v>159</v>
      </c>
      <c r="G92" s="30" t="s">
        <v>258</v>
      </c>
      <c r="H92" s="18" t="s">
        <v>247</v>
      </c>
      <c r="I92" s="17" t="s">
        <v>292</v>
      </c>
      <c r="J92" s="17" t="s">
        <v>351</v>
      </c>
      <c r="K92" s="36">
        <v>1</v>
      </c>
      <c r="L92" s="48">
        <v>0.01</v>
      </c>
      <c r="M92" s="48">
        <v>0.01</v>
      </c>
      <c r="N92" s="12" t="s">
        <v>467</v>
      </c>
      <c r="O92" s="3" t="s">
        <v>252</v>
      </c>
    </row>
    <row r="93" spans="1:15" ht="35.25" customHeight="1" x14ac:dyDescent="0.25">
      <c r="A93" s="129">
        <v>79</v>
      </c>
      <c r="B93" s="125" t="s">
        <v>85</v>
      </c>
      <c r="C93" s="146" t="s">
        <v>67</v>
      </c>
      <c r="D93" s="148" t="s">
        <v>71</v>
      </c>
      <c r="E93" s="150" t="s">
        <v>73</v>
      </c>
      <c r="F93" s="119" t="s">
        <v>160</v>
      </c>
      <c r="G93" s="117" t="s">
        <v>258</v>
      </c>
      <c r="H93" s="18" t="s">
        <v>202</v>
      </c>
      <c r="I93" s="148" t="s">
        <v>292</v>
      </c>
      <c r="J93" s="17" t="s">
        <v>341</v>
      </c>
      <c r="K93" s="106">
        <v>1</v>
      </c>
      <c r="L93" s="108">
        <v>0.01</v>
      </c>
      <c r="M93" s="108">
        <v>0.01</v>
      </c>
      <c r="N93" s="161" t="s">
        <v>468</v>
      </c>
      <c r="O93" s="159" t="s">
        <v>327</v>
      </c>
    </row>
    <row r="94" spans="1:15" ht="54.75" customHeight="1" x14ac:dyDescent="0.25">
      <c r="A94" s="130"/>
      <c r="B94" s="126"/>
      <c r="C94" s="147"/>
      <c r="D94" s="149"/>
      <c r="E94" s="151"/>
      <c r="F94" s="120"/>
      <c r="G94" s="118"/>
      <c r="H94" s="18" t="s">
        <v>203</v>
      </c>
      <c r="I94" s="149"/>
      <c r="J94" s="17" t="s">
        <v>359</v>
      </c>
      <c r="K94" s="107"/>
      <c r="L94" s="109"/>
      <c r="M94" s="109"/>
      <c r="N94" s="162"/>
      <c r="O94" s="160"/>
    </row>
    <row r="95" spans="1:15" ht="65.25" customHeight="1" x14ac:dyDescent="0.25">
      <c r="A95" s="6">
        <v>80</v>
      </c>
      <c r="B95" s="7" t="s">
        <v>85</v>
      </c>
      <c r="C95" s="19" t="s">
        <v>74</v>
      </c>
      <c r="D95" s="20" t="s">
        <v>75</v>
      </c>
      <c r="E95" s="21" t="s">
        <v>76</v>
      </c>
      <c r="F95" s="10" t="s">
        <v>161</v>
      </c>
      <c r="G95" s="30" t="s">
        <v>315</v>
      </c>
      <c r="H95" s="21" t="s">
        <v>30</v>
      </c>
      <c r="I95" s="20" t="s">
        <v>284</v>
      </c>
      <c r="J95" s="20" t="s">
        <v>389</v>
      </c>
      <c r="K95" s="36">
        <v>1</v>
      </c>
      <c r="L95" s="48">
        <v>5.0000000000000001E-3</v>
      </c>
      <c r="M95" s="48">
        <v>5.0000000000000001E-3</v>
      </c>
      <c r="N95" s="12" t="s">
        <v>469</v>
      </c>
      <c r="O95" s="3" t="s">
        <v>252</v>
      </c>
    </row>
    <row r="96" spans="1:15" ht="53.25" customHeight="1" x14ac:dyDescent="0.25">
      <c r="A96" s="6">
        <v>81</v>
      </c>
      <c r="B96" s="7" t="s">
        <v>85</v>
      </c>
      <c r="C96" s="19" t="s">
        <v>74</v>
      </c>
      <c r="D96" s="20" t="s">
        <v>75</v>
      </c>
      <c r="E96" s="21" t="s">
        <v>76</v>
      </c>
      <c r="F96" s="10" t="s">
        <v>162</v>
      </c>
      <c r="G96" s="30" t="s">
        <v>318</v>
      </c>
      <c r="H96" s="21" t="s">
        <v>204</v>
      </c>
      <c r="I96" s="20" t="s">
        <v>284</v>
      </c>
      <c r="J96" s="20" t="s">
        <v>360</v>
      </c>
      <c r="K96" s="36">
        <v>1</v>
      </c>
      <c r="L96" s="48">
        <v>5.0000000000000001E-3</v>
      </c>
      <c r="M96" s="48">
        <v>5.0000000000000001E-3</v>
      </c>
      <c r="N96" s="12" t="s">
        <v>470</v>
      </c>
      <c r="O96" s="3" t="s">
        <v>254</v>
      </c>
    </row>
    <row r="97" spans="1:15" ht="74.25" customHeight="1" x14ac:dyDescent="0.25">
      <c r="A97" s="6">
        <v>82</v>
      </c>
      <c r="B97" s="7" t="s">
        <v>85</v>
      </c>
      <c r="C97" s="19" t="s">
        <v>74</v>
      </c>
      <c r="D97" s="20" t="s">
        <v>75</v>
      </c>
      <c r="E97" s="21" t="s">
        <v>77</v>
      </c>
      <c r="F97" s="10" t="s">
        <v>163</v>
      </c>
      <c r="G97" s="30" t="s">
        <v>316</v>
      </c>
      <c r="H97" s="21" t="s">
        <v>205</v>
      </c>
      <c r="I97" s="20" t="s">
        <v>313</v>
      </c>
      <c r="J97" s="20" t="s">
        <v>389</v>
      </c>
      <c r="K97" s="36">
        <v>1</v>
      </c>
      <c r="L97" s="48">
        <v>0.01</v>
      </c>
      <c r="M97" s="48">
        <v>0.01</v>
      </c>
      <c r="N97" s="12" t="s">
        <v>386</v>
      </c>
      <c r="O97" s="3" t="s">
        <v>252</v>
      </c>
    </row>
    <row r="98" spans="1:15" ht="73.5" customHeight="1" x14ac:dyDescent="0.25">
      <c r="A98" s="6">
        <v>83</v>
      </c>
      <c r="B98" s="7" t="s">
        <v>85</v>
      </c>
      <c r="C98" s="19" t="s">
        <v>74</v>
      </c>
      <c r="D98" s="20" t="s">
        <v>75</v>
      </c>
      <c r="E98" s="21" t="s">
        <v>78</v>
      </c>
      <c r="F98" s="10" t="s">
        <v>164</v>
      </c>
      <c r="G98" s="30" t="s">
        <v>319</v>
      </c>
      <c r="H98" s="21" t="s">
        <v>206</v>
      </c>
      <c r="I98" s="20" t="s">
        <v>313</v>
      </c>
      <c r="J98" s="20" t="s">
        <v>389</v>
      </c>
      <c r="K98" s="37">
        <v>0</v>
      </c>
      <c r="L98" s="48">
        <v>0.01</v>
      </c>
      <c r="M98" s="48">
        <v>0</v>
      </c>
      <c r="N98" s="12" t="s">
        <v>387</v>
      </c>
      <c r="O98" s="3" t="s">
        <v>253</v>
      </c>
    </row>
    <row r="99" spans="1:15" ht="49.5" customHeight="1" x14ac:dyDescent="0.25">
      <c r="A99" s="6">
        <v>84</v>
      </c>
      <c r="B99" s="7" t="s">
        <v>85</v>
      </c>
      <c r="C99" s="19" t="s">
        <v>74</v>
      </c>
      <c r="D99" s="20" t="s">
        <v>75</v>
      </c>
      <c r="E99" s="21" t="s">
        <v>78</v>
      </c>
      <c r="F99" s="10" t="s">
        <v>165</v>
      </c>
      <c r="G99" s="30" t="s">
        <v>320</v>
      </c>
      <c r="H99" s="21" t="s">
        <v>207</v>
      </c>
      <c r="I99" s="20" t="s">
        <v>313</v>
      </c>
      <c r="J99" s="20" t="s">
        <v>389</v>
      </c>
      <c r="K99" s="37" t="s">
        <v>436</v>
      </c>
      <c r="L99" s="48">
        <v>0.01</v>
      </c>
      <c r="M99" s="48">
        <v>0.01</v>
      </c>
      <c r="N99" s="12" t="s">
        <v>471</v>
      </c>
      <c r="O99" s="3" t="s">
        <v>252</v>
      </c>
    </row>
    <row r="100" spans="1:15" ht="62.25" customHeight="1" x14ac:dyDescent="0.25">
      <c r="A100" s="6">
        <v>85</v>
      </c>
      <c r="B100" s="7" t="s">
        <v>85</v>
      </c>
      <c r="C100" s="19" t="s">
        <v>74</v>
      </c>
      <c r="D100" s="20" t="s">
        <v>75</v>
      </c>
      <c r="E100" s="21" t="s">
        <v>78</v>
      </c>
      <c r="F100" s="10" t="s">
        <v>166</v>
      </c>
      <c r="G100" s="30" t="s">
        <v>321</v>
      </c>
      <c r="H100" s="21" t="s">
        <v>207</v>
      </c>
      <c r="I100" s="20" t="s">
        <v>314</v>
      </c>
      <c r="J100" s="20" t="s">
        <v>389</v>
      </c>
      <c r="K100" s="37" t="s">
        <v>436</v>
      </c>
      <c r="L100" s="48">
        <v>0.01</v>
      </c>
      <c r="M100" s="48">
        <v>0.01</v>
      </c>
      <c r="N100" s="12" t="s">
        <v>472</v>
      </c>
      <c r="O100" s="3" t="s">
        <v>398</v>
      </c>
    </row>
    <row r="101" spans="1:15" ht="68.25" customHeight="1" x14ac:dyDescent="0.25">
      <c r="A101" s="6">
        <v>86</v>
      </c>
      <c r="B101" s="7" t="s">
        <v>85</v>
      </c>
      <c r="C101" s="19" t="s">
        <v>74</v>
      </c>
      <c r="D101" s="20" t="s">
        <v>75</v>
      </c>
      <c r="E101" s="21" t="s">
        <v>78</v>
      </c>
      <c r="F101" s="10" t="s">
        <v>255</v>
      </c>
      <c r="G101" s="30" t="s">
        <v>258</v>
      </c>
      <c r="H101" s="21" t="s">
        <v>397</v>
      </c>
      <c r="I101" s="20" t="s">
        <v>284</v>
      </c>
      <c r="J101" s="20" t="s">
        <v>389</v>
      </c>
      <c r="K101" s="37" t="s">
        <v>436</v>
      </c>
      <c r="L101" s="48">
        <v>5.0000000000000001E-3</v>
      </c>
      <c r="M101" s="48">
        <v>5.0000000000000001E-3</v>
      </c>
      <c r="N101" s="12" t="s">
        <v>473</v>
      </c>
      <c r="O101" s="3" t="s">
        <v>252</v>
      </c>
    </row>
    <row r="102" spans="1:15" ht="45.75" customHeight="1" x14ac:dyDescent="0.25">
      <c r="A102" s="6">
        <v>87</v>
      </c>
      <c r="B102" s="7" t="s">
        <v>85</v>
      </c>
      <c r="C102" s="19" t="s">
        <v>74</v>
      </c>
      <c r="D102" s="20" t="s">
        <v>75</v>
      </c>
      <c r="E102" s="21" t="s">
        <v>78</v>
      </c>
      <c r="F102" s="10" t="s">
        <v>167</v>
      </c>
      <c r="G102" s="30" t="s">
        <v>258</v>
      </c>
      <c r="H102" s="21" t="s">
        <v>208</v>
      </c>
      <c r="I102" s="20" t="s">
        <v>284</v>
      </c>
      <c r="J102" s="20" t="s">
        <v>389</v>
      </c>
      <c r="K102" s="37" t="s">
        <v>436</v>
      </c>
      <c r="L102" s="48">
        <v>5.0000000000000001E-3</v>
      </c>
      <c r="M102" s="48">
        <v>5.0000000000000001E-3</v>
      </c>
      <c r="N102" s="12" t="s">
        <v>474</v>
      </c>
      <c r="O102" s="3" t="s">
        <v>327</v>
      </c>
    </row>
    <row r="103" spans="1:15" ht="47.25" customHeight="1" x14ac:dyDescent="0.25">
      <c r="A103" s="6">
        <v>88</v>
      </c>
      <c r="B103" s="7" t="s">
        <v>85</v>
      </c>
      <c r="C103" s="19" t="s">
        <v>74</v>
      </c>
      <c r="D103" s="20" t="s">
        <v>75</v>
      </c>
      <c r="E103" s="21" t="s">
        <v>78</v>
      </c>
      <c r="F103" s="10" t="s">
        <v>168</v>
      </c>
      <c r="G103" s="30" t="s">
        <v>258</v>
      </c>
      <c r="H103" s="21" t="s">
        <v>209</v>
      </c>
      <c r="I103" s="20" t="s">
        <v>313</v>
      </c>
      <c r="J103" s="20" t="s">
        <v>389</v>
      </c>
      <c r="K103" s="37" t="s">
        <v>436</v>
      </c>
      <c r="L103" s="48">
        <v>0.01</v>
      </c>
      <c r="M103" s="48">
        <v>0.01</v>
      </c>
      <c r="N103" s="12" t="s">
        <v>502</v>
      </c>
      <c r="O103" s="3" t="s">
        <v>327</v>
      </c>
    </row>
    <row r="104" spans="1:15" ht="45" x14ac:dyDescent="0.25">
      <c r="A104" s="6">
        <v>89</v>
      </c>
      <c r="B104" s="7" t="s">
        <v>85</v>
      </c>
      <c r="C104" s="19" t="s">
        <v>74</v>
      </c>
      <c r="D104" s="20" t="s">
        <v>75</v>
      </c>
      <c r="E104" s="21" t="s">
        <v>79</v>
      </c>
      <c r="F104" s="10" t="s">
        <v>169</v>
      </c>
      <c r="G104" s="30" t="s">
        <v>317</v>
      </c>
      <c r="H104" s="21" t="s">
        <v>210</v>
      </c>
      <c r="I104" s="20" t="s">
        <v>284</v>
      </c>
      <c r="J104" s="20" t="s">
        <v>389</v>
      </c>
      <c r="K104" s="37" t="s">
        <v>436</v>
      </c>
      <c r="L104" s="48">
        <v>0.01</v>
      </c>
      <c r="M104" s="48">
        <v>0.01</v>
      </c>
      <c r="N104" s="12" t="s">
        <v>478</v>
      </c>
      <c r="O104" s="3" t="s">
        <v>398</v>
      </c>
    </row>
    <row r="105" spans="1:15" ht="54.75" customHeight="1" x14ac:dyDescent="0.25">
      <c r="A105" s="6">
        <v>90</v>
      </c>
      <c r="B105" s="7" t="s">
        <v>85</v>
      </c>
      <c r="C105" s="19" t="s">
        <v>74</v>
      </c>
      <c r="D105" s="20" t="s">
        <v>80</v>
      </c>
      <c r="E105" s="21" t="s">
        <v>81</v>
      </c>
      <c r="F105" s="10" t="s">
        <v>170</v>
      </c>
      <c r="G105" s="30" t="s">
        <v>258</v>
      </c>
      <c r="H105" s="21" t="s">
        <v>206</v>
      </c>
      <c r="I105" s="20" t="s">
        <v>313</v>
      </c>
      <c r="J105" s="20" t="s">
        <v>389</v>
      </c>
      <c r="K105" s="36">
        <v>1</v>
      </c>
      <c r="L105" s="48">
        <v>0.01</v>
      </c>
      <c r="M105" s="48">
        <v>0.01</v>
      </c>
      <c r="N105" s="12" t="s">
        <v>388</v>
      </c>
      <c r="O105" s="3" t="s">
        <v>252</v>
      </c>
    </row>
    <row r="106" spans="1:15" ht="64.5" customHeight="1" x14ac:dyDescent="0.25">
      <c r="A106" s="6">
        <v>91</v>
      </c>
      <c r="B106" s="7" t="s">
        <v>85</v>
      </c>
      <c r="C106" s="19" t="s">
        <v>74</v>
      </c>
      <c r="D106" s="20" t="s">
        <v>80</v>
      </c>
      <c r="E106" s="21" t="s">
        <v>81</v>
      </c>
      <c r="F106" s="10" t="s">
        <v>171</v>
      </c>
      <c r="G106" s="30" t="s">
        <v>322</v>
      </c>
      <c r="H106" s="21" t="s">
        <v>211</v>
      </c>
      <c r="I106" s="20" t="s">
        <v>313</v>
      </c>
      <c r="J106" s="20" t="s">
        <v>389</v>
      </c>
      <c r="K106" s="36">
        <v>1</v>
      </c>
      <c r="L106" s="48">
        <v>0.01</v>
      </c>
      <c r="M106" s="48">
        <v>0.01</v>
      </c>
      <c r="N106" s="12" t="s">
        <v>477</v>
      </c>
      <c r="O106" s="3" t="s">
        <v>252</v>
      </c>
    </row>
    <row r="107" spans="1:15" ht="30" x14ac:dyDescent="0.25">
      <c r="A107" s="6">
        <v>92</v>
      </c>
      <c r="B107" s="7" t="s">
        <v>85</v>
      </c>
      <c r="C107" s="19" t="s">
        <v>74</v>
      </c>
      <c r="D107" s="20" t="s">
        <v>80</v>
      </c>
      <c r="E107" s="21" t="s">
        <v>81</v>
      </c>
      <c r="F107" s="10" t="s">
        <v>172</v>
      </c>
      <c r="G107" s="30" t="s">
        <v>323</v>
      </c>
      <c r="H107" s="21" t="s">
        <v>248</v>
      </c>
      <c r="I107" s="20" t="s">
        <v>313</v>
      </c>
      <c r="J107" s="20" t="s">
        <v>361</v>
      </c>
      <c r="K107" s="36">
        <v>0</v>
      </c>
      <c r="L107" s="48">
        <v>0.01</v>
      </c>
      <c r="M107" s="48">
        <v>0</v>
      </c>
      <c r="N107" s="12" t="s">
        <v>399</v>
      </c>
      <c r="O107" s="3" t="s">
        <v>253</v>
      </c>
    </row>
    <row r="108" spans="1:15" ht="60" x14ac:dyDescent="0.25">
      <c r="A108" s="6">
        <v>93</v>
      </c>
      <c r="B108" s="7" t="s">
        <v>85</v>
      </c>
      <c r="C108" s="19" t="s">
        <v>74</v>
      </c>
      <c r="D108" s="20" t="s">
        <v>80</v>
      </c>
      <c r="E108" s="21" t="s">
        <v>82</v>
      </c>
      <c r="F108" s="10" t="s">
        <v>173</v>
      </c>
      <c r="G108" s="30" t="s">
        <v>258</v>
      </c>
      <c r="H108" s="21" t="s">
        <v>249</v>
      </c>
      <c r="I108" s="20" t="s">
        <v>284</v>
      </c>
      <c r="J108" s="20" t="s">
        <v>362</v>
      </c>
      <c r="K108" s="37" t="s">
        <v>436</v>
      </c>
      <c r="L108" s="48">
        <v>0.01</v>
      </c>
      <c r="M108" s="48">
        <v>0.01</v>
      </c>
      <c r="N108" s="12" t="s">
        <v>479</v>
      </c>
      <c r="O108" s="3" t="s">
        <v>252</v>
      </c>
    </row>
    <row r="109" spans="1:15" ht="60" x14ac:dyDescent="0.25">
      <c r="A109" s="6">
        <v>94</v>
      </c>
      <c r="B109" s="7" t="s">
        <v>85</v>
      </c>
      <c r="C109" s="19" t="s">
        <v>74</v>
      </c>
      <c r="D109" s="20" t="s">
        <v>80</v>
      </c>
      <c r="E109" s="21" t="s">
        <v>82</v>
      </c>
      <c r="F109" s="10" t="s">
        <v>174</v>
      </c>
      <c r="G109" s="30" t="s">
        <v>258</v>
      </c>
      <c r="H109" s="21" t="s">
        <v>250</v>
      </c>
      <c r="I109" s="20" t="s">
        <v>284</v>
      </c>
      <c r="J109" s="20" t="s">
        <v>363</v>
      </c>
      <c r="K109" s="37" t="s">
        <v>480</v>
      </c>
      <c r="L109" s="48">
        <v>0.01</v>
      </c>
      <c r="M109" s="48">
        <v>0.01</v>
      </c>
      <c r="N109" s="12" t="s">
        <v>481</v>
      </c>
      <c r="O109" s="3" t="s">
        <v>252</v>
      </c>
    </row>
    <row r="110" spans="1:15" ht="60" x14ac:dyDescent="0.25">
      <c r="A110" s="6">
        <v>95</v>
      </c>
      <c r="B110" s="7" t="s">
        <v>85</v>
      </c>
      <c r="C110" s="19" t="s">
        <v>74</v>
      </c>
      <c r="D110" s="20" t="s">
        <v>80</v>
      </c>
      <c r="E110" s="21" t="s">
        <v>82</v>
      </c>
      <c r="F110" s="10" t="s">
        <v>175</v>
      </c>
      <c r="G110" s="30" t="s">
        <v>258</v>
      </c>
      <c r="H110" s="21" t="s">
        <v>251</v>
      </c>
      <c r="I110" s="20" t="s">
        <v>284</v>
      </c>
      <c r="J110" s="20" t="s">
        <v>364</v>
      </c>
      <c r="K110" s="37" t="s">
        <v>480</v>
      </c>
      <c r="L110" s="48">
        <v>0.01</v>
      </c>
      <c r="M110" s="48">
        <v>0.01</v>
      </c>
      <c r="N110" s="12" t="s">
        <v>482</v>
      </c>
      <c r="O110" s="3" t="s">
        <v>252</v>
      </c>
    </row>
    <row r="111" spans="1:15" s="1" customFormat="1" x14ac:dyDescent="0.25">
      <c r="A111" s="4"/>
      <c r="B111" s="22"/>
      <c r="C111" s="22"/>
      <c r="D111" s="22"/>
      <c r="E111" s="24"/>
      <c r="F111" s="23"/>
      <c r="G111" s="31"/>
      <c r="H111" s="24"/>
      <c r="I111" s="22"/>
      <c r="J111" s="22"/>
      <c r="K111" s="38"/>
      <c r="L111" s="49">
        <f>SUM(L4:L110)</f>
        <v>1.0000000000000007</v>
      </c>
      <c r="M111" s="49">
        <f>SUM(M4:M110)</f>
        <v>0.86260000000000048</v>
      </c>
      <c r="N111" s="26"/>
      <c r="O111" s="25"/>
    </row>
    <row r="112" spans="1:15" s="52" customFormat="1" x14ac:dyDescent="0.25">
      <c r="C112" s="53"/>
      <c r="D112" s="53"/>
      <c r="E112" s="54"/>
      <c r="F112" s="55"/>
      <c r="G112" s="56"/>
      <c r="J112" s="57"/>
      <c r="K112" s="58"/>
      <c r="L112" s="58"/>
      <c r="M112" s="58"/>
      <c r="N112" s="57"/>
      <c r="O112" s="59"/>
    </row>
    <row r="113" spans="3:15" s="64" customFormat="1" x14ac:dyDescent="0.25">
      <c r="C113" s="60"/>
      <c r="D113" s="60"/>
      <c r="E113" s="61"/>
      <c r="F113" s="62"/>
      <c r="G113" s="63"/>
      <c r="J113" s="65"/>
      <c r="K113" s="66"/>
      <c r="L113" s="66"/>
      <c r="M113" s="66"/>
      <c r="N113" s="65"/>
      <c r="O113" s="67"/>
    </row>
    <row r="114" spans="3:15" s="64" customFormat="1" x14ac:dyDescent="0.25">
      <c r="C114" s="60"/>
      <c r="D114" s="60"/>
      <c r="E114" s="61"/>
      <c r="F114" s="62"/>
      <c r="G114" s="63"/>
      <c r="J114" s="65"/>
      <c r="K114" s="66"/>
      <c r="L114" s="66"/>
      <c r="M114" s="66"/>
      <c r="N114" s="65"/>
      <c r="O114" s="67"/>
    </row>
    <row r="115" spans="3:15" s="64" customFormat="1" x14ac:dyDescent="0.25">
      <c r="C115" s="60"/>
      <c r="D115" s="60"/>
      <c r="E115" s="61"/>
      <c r="F115" s="62"/>
      <c r="G115" s="63"/>
      <c r="J115" s="65"/>
      <c r="K115" s="66"/>
      <c r="L115" s="66"/>
      <c r="M115" s="66"/>
      <c r="N115" s="65"/>
      <c r="O115" s="67"/>
    </row>
    <row r="116" spans="3:15" s="64" customFormat="1" x14ac:dyDescent="0.25">
      <c r="C116" s="60"/>
      <c r="D116" s="60"/>
      <c r="E116" s="61"/>
      <c r="F116" s="62"/>
      <c r="G116" s="63"/>
      <c r="J116" s="65"/>
      <c r="K116" s="66"/>
      <c r="L116" s="66"/>
      <c r="M116" s="66"/>
      <c r="N116" s="65"/>
      <c r="O116" s="67"/>
    </row>
    <row r="117" spans="3:15" s="64" customFormat="1" x14ac:dyDescent="0.25">
      <c r="C117" s="60"/>
      <c r="D117" s="60"/>
      <c r="E117" s="61"/>
      <c r="F117" s="62"/>
      <c r="G117" s="63"/>
      <c r="J117" s="65"/>
      <c r="K117" s="66"/>
      <c r="L117" s="66"/>
      <c r="M117" s="66"/>
      <c r="N117" s="65"/>
      <c r="O117" s="67"/>
    </row>
    <row r="118" spans="3:15" s="64" customFormat="1" x14ac:dyDescent="0.25">
      <c r="C118" s="60"/>
      <c r="D118" s="60"/>
      <c r="E118" s="61"/>
      <c r="F118" s="62"/>
      <c r="G118" s="63"/>
      <c r="J118" s="65"/>
      <c r="K118" s="66"/>
      <c r="L118" s="66"/>
      <c r="M118" s="66"/>
      <c r="N118" s="65"/>
      <c r="O118" s="67"/>
    </row>
    <row r="119" spans="3:15" s="64" customFormat="1" x14ac:dyDescent="0.25">
      <c r="C119" s="60"/>
      <c r="D119" s="60"/>
      <c r="E119" s="61"/>
      <c r="F119" s="62"/>
      <c r="G119" s="63"/>
      <c r="J119" s="65"/>
      <c r="K119" s="66"/>
      <c r="L119" s="66"/>
      <c r="M119" s="66"/>
      <c r="N119" s="65"/>
      <c r="O119" s="67"/>
    </row>
    <row r="120" spans="3:15" s="64" customFormat="1" x14ac:dyDescent="0.25">
      <c r="C120" s="60"/>
      <c r="D120" s="60"/>
      <c r="E120" s="61"/>
      <c r="F120" s="62"/>
      <c r="G120" s="63"/>
      <c r="J120" s="65"/>
      <c r="K120" s="66"/>
      <c r="L120" s="66"/>
      <c r="M120" s="66"/>
      <c r="N120" s="65"/>
      <c r="O120" s="67"/>
    </row>
    <row r="121" spans="3:15" s="64" customFormat="1" x14ac:dyDescent="0.25">
      <c r="C121" s="60"/>
      <c r="D121" s="60"/>
      <c r="E121" s="61"/>
      <c r="F121" s="62"/>
      <c r="G121" s="63"/>
      <c r="J121" s="65"/>
      <c r="K121" s="66"/>
      <c r="L121" s="66"/>
      <c r="M121" s="66"/>
      <c r="N121" s="65"/>
      <c r="O121" s="67"/>
    </row>
    <row r="122" spans="3:15" s="64" customFormat="1" x14ac:dyDescent="0.25">
      <c r="C122" s="60"/>
      <c r="D122" s="60"/>
      <c r="E122" s="61"/>
      <c r="F122" s="62"/>
      <c r="G122" s="63"/>
      <c r="J122" s="65"/>
      <c r="K122" s="66"/>
      <c r="L122" s="66"/>
      <c r="M122" s="66"/>
      <c r="N122" s="65"/>
      <c r="O122" s="67"/>
    </row>
    <row r="123" spans="3:15" s="64" customFormat="1" x14ac:dyDescent="0.25">
      <c r="C123" s="60"/>
      <c r="D123" s="60"/>
      <c r="E123" s="61"/>
      <c r="F123" s="62"/>
      <c r="G123" s="63"/>
      <c r="J123" s="65"/>
      <c r="K123" s="66"/>
      <c r="L123" s="66"/>
      <c r="M123" s="66"/>
      <c r="N123" s="65"/>
      <c r="O123" s="67"/>
    </row>
    <row r="124" spans="3:15" s="64" customFormat="1" x14ac:dyDescent="0.25">
      <c r="C124" s="60"/>
      <c r="D124" s="60"/>
      <c r="E124" s="61"/>
      <c r="F124" s="62"/>
      <c r="G124" s="63"/>
      <c r="J124" s="65"/>
      <c r="K124" s="66"/>
      <c r="L124" s="66"/>
      <c r="M124" s="66"/>
      <c r="N124" s="65"/>
      <c r="O124" s="67"/>
    </row>
    <row r="125" spans="3:15" s="64" customFormat="1" x14ac:dyDescent="0.25">
      <c r="C125" s="60"/>
      <c r="D125" s="60"/>
      <c r="E125" s="61"/>
      <c r="F125" s="62"/>
      <c r="G125" s="63"/>
      <c r="J125" s="65"/>
      <c r="K125" s="66"/>
      <c r="L125" s="66"/>
      <c r="M125" s="66"/>
      <c r="N125" s="65"/>
      <c r="O125" s="67"/>
    </row>
    <row r="126" spans="3:15" s="64" customFormat="1" x14ac:dyDescent="0.25">
      <c r="C126" s="60"/>
      <c r="D126" s="60"/>
      <c r="E126" s="61"/>
      <c r="F126" s="62"/>
      <c r="G126" s="63"/>
      <c r="J126" s="65"/>
      <c r="K126" s="66"/>
      <c r="L126" s="66"/>
      <c r="M126" s="66"/>
      <c r="N126" s="65"/>
      <c r="O126" s="67"/>
    </row>
    <row r="127" spans="3:15" s="64" customFormat="1" x14ac:dyDescent="0.25">
      <c r="C127" s="60"/>
      <c r="D127" s="60"/>
      <c r="E127" s="61"/>
      <c r="F127" s="62"/>
      <c r="G127" s="63"/>
      <c r="J127" s="65"/>
      <c r="K127" s="66"/>
      <c r="L127" s="66"/>
      <c r="M127" s="66"/>
      <c r="N127" s="65"/>
      <c r="O127" s="67"/>
    </row>
    <row r="128" spans="3:15" s="64" customFormat="1" x14ac:dyDescent="0.25">
      <c r="C128" s="60"/>
      <c r="D128" s="60"/>
      <c r="E128" s="61"/>
      <c r="F128" s="62"/>
      <c r="G128" s="63"/>
      <c r="J128" s="65"/>
      <c r="K128" s="66"/>
      <c r="L128" s="66"/>
      <c r="M128" s="66"/>
      <c r="N128" s="65"/>
      <c r="O128" s="67"/>
    </row>
    <row r="129" spans="3:15" s="64" customFormat="1" x14ac:dyDescent="0.25">
      <c r="C129" s="60"/>
      <c r="D129" s="60"/>
      <c r="E129" s="61"/>
      <c r="F129" s="62"/>
      <c r="G129" s="63"/>
      <c r="J129" s="65"/>
      <c r="K129" s="66"/>
      <c r="L129" s="66"/>
      <c r="M129" s="66"/>
      <c r="N129" s="65"/>
      <c r="O129" s="67"/>
    </row>
    <row r="130" spans="3:15" s="64" customFormat="1" x14ac:dyDescent="0.25">
      <c r="C130" s="60"/>
      <c r="D130" s="60"/>
      <c r="E130" s="61"/>
      <c r="F130" s="62"/>
      <c r="G130" s="63"/>
      <c r="J130" s="65"/>
      <c r="K130" s="66"/>
      <c r="L130" s="66"/>
      <c r="M130" s="66"/>
      <c r="N130" s="65"/>
      <c r="O130" s="67"/>
    </row>
    <row r="131" spans="3:15" s="64" customFormat="1" x14ac:dyDescent="0.25">
      <c r="C131" s="60"/>
      <c r="D131" s="60"/>
      <c r="E131" s="61"/>
      <c r="F131" s="62"/>
      <c r="G131" s="63"/>
      <c r="J131" s="65"/>
      <c r="K131" s="66"/>
      <c r="L131" s="66"/>
      <c r="M131" s="66"/>
      <c r="N131" s="65"/>
      <c r="O131" s="67"/>
    </row>
    <row r="132" spans="3:15" s="64" customFormat="1" x14ac:dyDescent="0.25">
      <c r="C132" s="60"/>
      <c r="D132" s="60"/>
      <c r="E132" s="61"/>
      <c r="F132" s="62"/>
      <c r="G132" s="63"/>
      <c r="J132" s="65"/>
      <c r="K132" s="66"/>
      <c r="L132" s="66"/>
      <c r="M132" s="66"/>
      <c r="N132" s="65"/>
      <c r="O132" s="67"/>
    </row>
    <row r="133" spans="3:15" s="64" customFormat="1" x14ac:dyDescent="0.25">
      <c r="C133" s="60"/>
      <c r="D133" s="60"/>
      <c r="E133" s="61"/>
      <c r="F133" s="62"/>
      <c r="G133" s="63"/>
      <c r="J133" s="65"/>
      <c r="K133" s="66"/>
      <c r="L133" s="66"/>
      <c r="M133" s="66"/>
      <c r="N133" s="65"/>
      <c r="O133" s="67"/>
    </row>
    <row r="134" spans="3:15" s="64" customFormat="1" x14ac:dyDescent="0.25">
      <c r="C134" s="60"/>
      <c r="D134" s="60"/>
      <c r="E134" s="61"/>
      <c r="F134" s="62"/>
      <c r="G134" s="63"/>
      <c r="J134" s="65"/>
      <c r="K134" s="66"/>
      <c r="L134" s="66"/>
      <c r="M134" s="66"/>
      <c r="N134" s="65"/>
      <c r="O134" s="67"/>
    </row>
    <row r="135" spans="3:15" s="64" customFormat="1" x14ac:dyDescent="0.25">
      <c r="C135" s="60"/>
      <c r="D135" s="60"/>
      <c r="E135" s="61"/>
      <c r="F135" s="62"/>
      <c r="G135" s="63"/>
      <c r="J135" s="65"/>
      <c r="K135" s="66"/>
      <c r="L135" s="66"/>
      <c r="M135" s="66"/>
      <c r="N135" s="65"/>
      <c r="O135" s="67"/>
    </row>
    <row r="136" spans="3:15" s="64" customFormat="1" x14ac:dyDescent="0.25">
      <c r="C136" s="60"/>
      <c r="D136" s="60"/>
      <c r="E136" s="61"/>
      <c r="F136" s="62"/>
      <c r="G136" s="63"/>
      <c r="J136" s="65"/>
      <c r="K136" s="66"/>
      <c r="L136" s="66"/>
      <c r="M136" s="66"/>
      <c r="N136" s="65"/>
      <c r="O136" s="67"/>
    </row>
    <row r="137" spans="3:15" s="64" customFormat="1" x14ac:dyDescent="0.25">
      <c r="C137" s="60"/>
      <c r="D137" s="60"/>
      <c r="E137" s="61"/>
      <c r="F137" s="62"/>
      <c r="G137" s="63"/>
      <c r="J137" s="65"/>
      <c r="K137" s="66"/>
      <c r="L137" s="66"/>
      <c r="M137" s="66"/>
      <c r="N137" s="65"/>
      <c r="O137" s="67"/>
    </row>
    <row r="138" spans="3:15" s="64" customFormat="1" x14ac:dyDescent="0.25">
      <c r="C138" s="60"/>
      <c r="D138" s="60"/>
      <c r="E138" s="61"/>
      <c r="F138" s="62"/>
      <c r="G138" s="63"/>
      <c r="J138" s="65"/>
      <c r="K138" s="66"/>
      <c r="L138" s="66"/>
      <c r="M138" s="66"/>
      <c r="N138" s="65"/>
      <c r="O138" s="67"/>
    </row>
    <row r="139" spans="3:15" s="64" customFormat="1" x14ac:dyDescent="0.25">
      <c r="C139" s="60"/>
      <c r="D139" s="60"/>
      <c r="E139" s="61"/>
      <c r="F139" s="62"/>
      <c r="G139" s="63"/>
      <c r="J139" s="65"/>
      <c r="K139" s="66"/>
      <c r="L139" s="66"/>
      <c r="M139" s="66"/>
      <c r="N139" s="65"/>
      <c r="O139" s="67"/>
    </row>
    <row r="140" spans="3:15" s="64" customFormat="1" x14ac:dyDescent="0.25">
      <c r="C140" s="60"/>
      <c r="D140" s="60"/>
      <c r="E140" s="61"/>
      <c r="F140" s="62"/>
      <c r="G140" s="63"/>
      <c r="J140" s="65"/>
      <c r="K140" s="66"/>
      <c r="L140" s="66"/>
      <c r="M140" s="66"/>
      <c r="N140" s="65"/>
      <c r="O140" s="67"/>
    </row>
    <row r="141" spans="3:15" s="64" customFormat="1" x14ac:dyDescent="0.25">
      <c r="C141" s="60"/>
      <c r="D141" s="60"/>
      <c r="E141" s="61"/>
      <c r="F141" s="62"/>
      <c r="G141" s="63"/>
      <c r="J141" s="65"/>
      <c r="K141" s="66"/>
      <c r="L141" s="66"/>
      <c r="M141" s="66"/>
      <c r="N141" s="65"/>
      <c r="O141" s="67"/>
    </row>
    <row r="142" spans="3:15" s="64" customFormat="1" x14ac:dyDescent="0.25">
      <c r="C142" s="60"/>
      <c r="D142" s="60"/>
      <c r="E142" s="61"/>
      <c r="F142" s="62"/>
      <c r="G142" s="63"/>
      <c r="J142" s="65"/>
      <c r="K142" s="66"/>
      <c r="L142" s="66"/>
      <c r="M142" s="66"/>
      <c r="N142" s="65"/>
      <c r="O142" s="67"/>
    </row>
    <row r="143" spans="3:15" s="64" customFormat="1" x14ac:dyDescent="0.25">
      <c r="C143" s="60"/>
      <c r="D143" s="60"/>
      <c r="E143" s="61"/>
      <c r="F143" s="62"/>
      <c r="G143" s="63"/>
      <c r="J143" s="65"/>
      <c r="K143" s="66"/>
      <c r="L143" s="66"/>
      <c r="M143" s="66"/>
      <c r="N143" s="65"/>
      <c r="O143" s="67"/>
    </row>
    <row r="144" spans="3:15" s="64" customFormat="1" x14ac:dyDescent="0.25">
      <c r="C144" s="60"/>
      <c r="D144" s="60"/>
      <c r="E144" s="61"/>
      <c r="F144" s="62"/>
      <c r="G144" s="63"/>
      <c r="J144" s="65"/>
      <c r="K144" s="66"/>
      <c r="L144" s="66"/>
      <c r="M144" s="66"/>
      <c r="N144" s="65"/>
      <c r="O144" s="67"/>
    </row>
    <row r="145" spans="3:15" s="64" customFormat="1" x14ac:dyDescent="0.25">
      <c r="C145" s="60"/>
      <c r="D145" s="60"/>
      <c r="E145" s="61"/>
      <c r="F145" s="62"/>
      <c r="G145" s="63"/>
      <c r="J145" s="65"/>
      <c r="K145" s="66"/>
      <c r="L145" s="66"/>
      <c r="M145" s="66"/>
      <c r="N145" s="65"/>
      <c r="O145" s="67"/>
    </row>
    <row r="146" spans="3:15" s="64" customFormat="1" x14ac:dyDescent="0.25">
      <c r="C146" s="60"/>
      <c r="D146" s="60"/>
      <c r="E146" s="61"/>
      <c r="F146" s="62"/>
      <c r="G146" s="63"/>
      <c r="J146" s="65"/>
      <c r="K146" s="66"/>
      <c r="L146" s="66"/>
      <c r="M146" s="66"/>
      <c r="N146" s="65"/>
      <c r="O146" s="67"/>
    </row>
    <row r="147" spans="3:15" s="64" customFormat="1" x14ac:dyDescent="0.25">
      <c r="C147" s="60"/>
      <c r="D147" s="60"/>
      <c r="E147" s="61"/>
      <c r="F147" s="62"/>
      <c r="G147" s="63"/>
      <c r="J147" s="65"/>
      <c r="K147" s="66"/>
      <c r="L147" s="66"/>
      <c r="M147" s="66"/>
      <c r="N147" s="65"/>
      <c r="O147" s="67"/>
    </row>
    <row r="148" spans="3:15" s="64" customFormat="1" x14ac:dyDescent="0.25">
      <c r="C148" s="60"/>
      <c r="D148" s="60"/>
      <c r="E148" s="61"/>
      <c r="F148" s="62"/>
      <c r="G148" s="63"/>
      <c r="J148" s="65"/>
      <c r="K148" s="66"/>
      <c r="L148" s="66"/>
      <c r="M148" s="66"/>
      <c r="N148" s="65"/>
      <c r="O148" s="67"/>
    </row>
    <row r="149" spans="3:15" s="64" customFormat="1" x14ac:dyDescent="0.25">
      <c r="C149" s="60"/>
      <c r="D149" s="60"/>
      <c r="E149" s="61"/>
      <c r="F149" s="62"/>
      <c r="G149" s="63"/>
      <c r="J149" s="65"/>
      <c r="K149" s="66"/>
      <c r="L149" s="66"/>
      <c r="M149" s="66"/>
      <c r="N149" s="65"/>
      <c r="O149" s="67"/>
    </row>
    <row r="150" spans="3:15" s="64" customFormat="1" x14ac:dyDescent="0.25">
      <c r="C150" s="60"/>
      <c r="D150" s="60"/>
      <c r="E150" s="61"/>
      <c r="F150" s="62"/>
      <c r="G150" s="63"/>
      <c r="J150" s="65"/>
      <c r="K150" s="66"/>
      <c r="L150" s="66"/>
      <c r="M150" s="66"/>
      <c r="N150" s="65"/>
      <c r="O150" s="67"/>
    </row>
    <row r="151" spans="3:15" s="64" customFormat="1" x14ac:dyDescent="0.25">
      <c r="C151" s="60"/>
      <c r="D151" s="60"/>
      <c r="E151" s="61"/>
      <c r="F151" s="62"/>
      <c r="G151" s="63"/>
      <c r="J151" s="65"/>
      <c r="K151" s="66"/>
      <c r="L151" s="66"/>
      <c r="M151" s="66"/>
      <c r="N151" s="65"/>
      <c r="O151" s="67"/>
    </row>
    <row r="152" spans="3:15" s="64" customFormat="1" x14ac:dyDescent="0.25">
      <c r="C152" s="60"/>
      <c r="D152" s="60"/>
      <c r="E152" s="61"/>
      <c r="F152" s="62"/>
      <c r="G152" s="63"/>
      <c r="J152" s="65"/>
      <c r="K152" s="66"/>
      <c r="L152" s="66"/>
      <c r="M152" s="66"/>
      <c r="N152" s="65"/>
      <c r="O152" s="67"/>
    </row>
    <row r="153" spans="3:15" s="64" customFormat="1" x14ac:dyDescent="0.25">
      <c r="C153" s="60"/>
      <c r="D153" s="60"/>
      <c r="E153" s="61"/>
      <c r="F153" s="62"/>
      <c r="G153" s="63"/>
      <c r="J153" s="65"/>
      <c r="K153" s="66"/>
      <c r="L153" s="66"/>
      <c r="M153" s="66"/>
      <c r="N153" s="65"/>
      <c r="O153" s="67"/>
    </row>
  </sheetData>
  <autoFilter ref="K1:K111" xr:uid="{BED5D978-38A9-4ECD-B1E5-00CA798C5B8F}"/>
  <mergeCells count="138">
    <mergeCell ref="O93:O94"/>
    <mergeCell ref="N93:N94"/>
    <mergeCell ref="O67:O68"/>
    <mergeCell ref="O64:O66"/>
    <mergeCell ref="K93:K94"/>
    <mergeCell ref="L93:L94"/>
    <mergeCell ref="E67:E68"/>
    <mergeCell ref="E64:E66"/>
    <mergeCell ref="I67:I68"/>
    <mergeCell ref="I75:I76"/>
    <mergeCell ref="M93:M94"/>
    <mergeCell ref="G75:G76"/>
    <mergeCell ref="G93:G94"/>
    <mergeCell ref="L67:L68"/>
    <mergeCell ref="I93:I94"/>
    <mergeCell ref="E75:E76"/>
    <mergeCell ref="M67:M68"/>
    <mergeCell ref="L75:L76"/>
    <mergeCell ref="M75:M76"/>
    <mergeCell ref="O22:O23"/>
    <mergeCell ref="N24:N25"/>
    <mergeCell ref="O24:O25"/>
    <mergeCell ref="O35:O36"/>
    <mergeCell ref="N38:N39"/>
    <mergeCell ref="O38:O39"/>
    <mergeCell ref="O47:O48"/>
    <mergeCell ref="O51:O52"/>
    <mergeCell ref="O75:O76"/>
    <mergeCell ref="O58:O59"/>
    <mergeCell ref="N67:N68"/>
    <mergeCell ref="A38:A39"/>
    <mergeCell ref="B38:B39"/>
    <mergeCell ref="C38:C39"/>
    <mergeCell ref="D38:D39"/>
    <mergeCell ref="A75:A76"/>
    <mergeCell ref="B75:B76"/>
    <mergeCell ref="C75:C76"/>
    <mergeCell ref="D75:D76"/>
    <mergeCell ref="A51:A52"/>
    <mergeCell ref="B51:B52"/>
    <mergeCell ref="C51:C52"/>
    <mergeCell ref="A58:A59"/>
    <mergeCell ref="D64:D66"/>
    <mergeCell ref="A64:A66"/>
    <mergeCell ref="D47:D48"/>
    <mergeCell ref="C47:C48"/>
    <mergeCell ref="B47:B48"/>
    <mergeCell ref="A47:A48"/>
    <mergeCell ref="B58:B59"/>
    <mergeCell ref="B67:B68"/>
    <mergeCell ref="C67:C68"/>
    <mergeCell ref="D67:D68"/>
    <mergeCell ref="B64:B66"/>
    <mergeCell ref="C64:C66"/>
    <mergeCell ref="A93:A94"/>
    <mergeCell ref="B93:B94"/>
    <mergeCell ref="C93:C94"/>
    <mergeCell ref="D93:D94"/>
    <mergeCell ref="E93:E94"/>
    <mergeCell ref="F93:F94"/>
    <mergeCell ref="C24:C25"/>
    <mergeCell ref="B24:B25"/>
    <mergeCell ref="A24:A25"/>
    <mergeCell ref="E24:E25"/>
    <mergeCell ref="A35:A36"/>
    <mergeCell ref="B35:B36"/>
    <mergeCell ref="C35:C36"/>
    <mergeCell ref="D35:D36"/>
    <mergeCell ref="E35:E36"/>
    <mergeCell ref="F75:F76"/>
    <mergeCell ref="E38:E39"/>
    <mergeCell ref="E51:E52"/>
    <mergeCell ref="E47:E48"/>
    <mergeCell ref="C58:C59"/>
    <mergeCell ref="D58:D59"/>
    <mergeCell ref="E58:E59"/>
    <mergeCell ref="A67:A68"/>
    <mergeCell ref="D51:D52"/>
    <mergeCell ref="A1:O1"/>
    <mergeCell ref="A2:A3"/>
    <mergeCell ref="B2:B3"/>
    <mergeCell ref="C2:C3"/>
    <mergeCell ref="D2:D3"/>
    <mergeCell ref="E2:E3"/>
    <mergeCell ref="F2:F3"/>
    <mergeCell ref="G2:G3"/>
    <mergeCell ref="H2:H3"/>
    <mergeCell ref="I2:I3"/>
    <mergeCell ref="J2:J3"/>
    <mergeCell ref="K2:O2"/>
    <mergeCell ref="E22:E23"/>
    <mergeCell ref="B22:B23"/>
    <mergeCell ref="C22:C23"/>
    <mergeCell ref="D22:D23"/>
    <mergeCell ref="A22:A23"/>
    <mergeCell ref="I22:I23"/>
    <mergeCell ref="I24:I25"/>
    <mergeCell ref="D24:D25"/>
    <mergeCell ref="G22:G23"/>
    <mergeCell ref="F22:F23"/>
    <mergeCell ref="G47:G48"/>
    <mergeCell ref="F35:F36"/>
    <mergeCell ref="F24:F25"/>
    <mergeCell ref="G67:G68"/>
    <mergeCell ref="G64:G66"/>
    <mergeCell ref="F47:F48"/>
    <mergeCell ref="F51:F52"/>
    <mergeCell ref="F58:F59"/>
    <mergeCell ref="F64:F66"/>
    <mergeCell ref="F67:F68"/>
    <mergeCell ref="G24:G25"/>
    <mergeCell ref="G35:G36"/>
    <mergeCell ref="G38:G39"/>
    <mergeCell ref="F38:F39"/>
    <mergeCell ref="G51:G52"/>
    <mergeCell ref="G58:G59"/>
    <mergeCell ref="L22:L23"/>
    <mergeCell ref="M22:M23"/>
    <mergeCell ref="L38:L39"/>
    <mergeCell ref="M38:M39"/>
    <mergeCell ref="I35:I36"/>
    <mergeCell ref="I38:I39"/>
    <mergeCell ref="I47:I48"/>
    <mergeCell ref="I51:I52"/>
    <mergeCell ref="I64:I66"/>
    <mergeCell ref="I58:I59"/>
    <mergeCell ref="L24:L25"/>
    <mergeCell ref="M24:M25"/>
    <mergeCell ref="L58:L59"/>
    <mergeCell ref="M58:M59"/>
    <mergeCell ref="L64:L66"/>
    <mergeCell ref="M64:M66"/>
    <mergeCell ref="L47:L48"/>
    <mergeCell ref="M47:M48"/>
    <mergeCell ref="L51:L52"/>
    <mergeCell ref="M51:M52"/>
    <mergeCell ref="L35:L36"/>
    <mergeCell ref="M35:M36"/>
  </mergeCells>
  <phoneticPr fontId="7" type="noConversion"/>
  <pageMargins left="0.7" right="0.7" top="0.75" bottom="0.75" header="0.3" footer="0.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50E96-865B-4F95-AADC-240F0D83CD46}">
  <dimension ref="A1:N19"/>
  <sheetViews>
    <sheetView zoomScaleNormal="100" workbookViewId="0">
      <selection activeCell="A2" sqref="A2:D2"/>
    </sheetView>
  </sheetViews>
  <sheetFormatPr baseColWidth="10" defaultRowHeight="90.75" customHeight="1" x14ac:dyDescent="0.25"/>
  <cols>
    <col min="1" max="1" width="21" style="50" customWidth="1"/>
    <col min="2" max="2" width="72" style="50" customWidth="1"/>
    <col min="3" max="3" width="27.42578125" style="50" customWidth="1"/>
    <col min="4" max="4" width="22.7109375" style="50" customWidth="1"/>
    <col min="5" max="16384" width="11.42578125" style="50"/>
  </cols>
  <sheetData>
    <row r="1" spans="1:14" ht="63" customHeight="1" thickTop="1" thickBot="1" x14ac:dyDescent="0.3">
      <c r="A1" s="166" t="s">
        <v>498</v>
      </c>
      <c r="B1" s="167"/>
      <c r="C1" s="87"/>
      <c r="D1" s="88"/>
    </row>
    <row r="2" spans="1:14" s="51" customFormat="1" ht="36" customHeight="1" thickTop="1" thickBot="1" x14ac:dyDescent="0.3">
      <c r="A2" s="168" t="s">
        <v>500</v>
      </c>
      <c r="B2" s="169"/>
      <c r="C2" s="169"/>
      <c r="D2" s="170"/>
    </row>
    <row r="3" spans="1:14" s="51" customFormat="1" ht="40.5" customHeight="1" thickTop="1" thickBot="1" x14ac:dyDescent="0.3">
      <c r="A3" s="75" t="s">
        <v>503</v>
      </c>
      <c r="B3" s="71" t="s">
        <v>7</v>
      </c>
      <c r="C3" s="72" t="s">
        <v>497</v>
      </c>
      <c r="D3" s="73" t="s">
        <v>496</v>
      </c>
    </row>
    <row r="4" spans="1:14" ht="30" customHeight="1" thickTop="1" thickBot="1" x14ac:dyDescent="0.3">
      <c r="A4" s="89"/>
      <c r="B4" s="90" t="s">
        <v>501</v>
      </c>
      <c r="C4" s="78">
        <f>'PLAN DE ACCION 2024'!L111</f>
        <v>1.0000000000000007</v>
      </c>
      <c r="D4" s="79">
        <f>'PLAN DE ACCION 2024'!M111</f>
        <v>0.86260000000000048</v>
      </c>
      <c r="G4" s="51"/>
      <c r="H4" s="51"/>
      <c r="I4" s="51"/>
      <c r="J4" s="51"/>
      <c r="K4" s="51"/>
      <c r="L4" s="51"/>
      <c r="M4" s="51"/>
    </row>
    <row r="5" spans="1:14" ht="30" customHeight="1" thickTop="1" thickBot="1" x14ac:dyDescent="0.3">
      <c r="A5" s="171" t="s">
        <v>504</v>
      </c>
      <c r="B5" s="80" t="s">
        <v>487</v>
      </c>
      <c r="C5" s="81">
        <f>SUM('PLAN DE ACCION 2024'!L4:L10)</f>
        <v>0.08</v>
      </c>
      <c r="D5" s="82">
        <f>SUM('PLAN DE ACCION 2024'!M4:M10)</f>
        <v>7.0000000000000007E-2</v>
      </c>
      <c r="G5" s="51"/>
      <c r="H5" s="51"/>
      <c r="I5" s="51"/>
      <c r="J5" s="51"/>
      <c r="K5" s="51"/>
      <c r="L5" s="51"/>
      <c r="M5" s="51"/>
      <c r="N5" s="69"/>
    </row>
    <row r="6" spans="1:14" ht="30" customHeight="1" thickTop="1" thickBot="1" x14ac:dyDescent="0.3">
      <c r="A6" s="172"/>
      <c r="B6" s="77" t="s">
        <v>486</v>
      </c>
      <c r="C6" s="68">
        <f>SUM('PLAN DE ACCION 2024'!L11:L13)</f>
        <v>0.06</v>
      </c>
      <c r="D6" s="83">
        <f>SUM('PLAN DE ACCION 2024'!M11:M13)</f>
        <v>0.04</v>
      </c>
      <c r="G6" s="51"/>
      <c r="H6" s="51"/>
      <c r="I6" s="51"/>
      <c r="J6" s="51"/>
      <c r="K6" s="51"/>
      <c r="L6" s="51"/>
      <c r="M6" s="51"/>
      <c r="N6" s="69"/>
    </row>
    <row r="7" spans="1:14" ht="30" customHeight="1" thickTop="1" thickBot="1" x14ac:dyDescent="0.3">
      <c r="A7" s="172"/>
      <c r="B7" s="77" t="s">
        <v>485</v>
      </c>
      <c r="C7" s="68">
        <f>SUM('PLAN DE ACCION 2024'!L14:L25)</f>
        <v>9.9999999999999992E-2</v>
      </c>
      <c r="D7" s="83">
        <f>SUM('PLAN DE ACCION 2024'!M14:M25)</f>
        <v>0.09</v>
      </c>
      <c r="G7" s="51"/>
      <c r="H7" s="51"/>
      <c r="I7" s="51"/>
      <c r="J7" s="51"/>
      <c r="K7" s="51"/>
      <c r="L7" s="51"/>
      <c r="M7" s="51"/>
      <c r="N7" s="69"/>
    </row>
    <row r="8" spans="1:14" ht="30" customHeight="1" thickTop="1" thickBot="1" x14ac:dyDescent="0.3">
      <c r="A8" s="172"/>
      <c r="B8" s="76" t="s">
        <v>484</v>
      </c>
      <c r="C8" s="68">
        <f>SUM('PLAN DE ACCION 2024'!L26:L37)</f>
        <v>0.11999999999999998</v>
      </c>
      <c r="D8" s="83">
        <f>SUM('PLAN DE ACCION 2024'!M26:M37)</f>
        <v>0.11999999999999998</v>
      </c>
      <c r="G8" s="51"/>
      <c r="H8" s="51"/>
      <c r="I8" s="51"/>
      <c r="J8" s="51"/>
      <c r="K8" s="51"/>
      <c r="L8" s="51"/>
      <c r="M8" s="51"/>
      <c r="N8" s="69"/>
    </row>
    <row r="9" spans="1:14" ht="30" customHeight="1" thickTop="1" thickBot="1" x14ac:dyDescent="0.3">
      <c r="A9" s="173"/>
      <c r="B9" s="84" t="s">
        <v>488</v>
      </c>
      <c r="C9" s="85">
        <f>SUM('PLAN DE ACCION 2024'!L38:L43)</f>
        <v>6.0000000000000005E-2</v>
      </c>
      <c r="D9" s="86">
        <f>SUM('PLAN DE ACCION 2024'!M38:M43)</f>
        <v>0.03</v>
      </c>
      <c r="G9" s="51"/>
      <c r="H9" s="51"/>
      <c r="I9" s="51"/>
      <c r="J9" s="51"/>
      <c r="K9" s="51"/>
      <c r="L9" s="51"/>
      <c r="M9" s="51"/>
      <c r="N9" s="69"/>
    </row>
    <row r="10" spans="1:14" ht="30" customHeight="1" thickTop="1" thickBot="1" x14ac:dyDescent="0.3">
      <c r="A10" s="171" t="s">
        <v>505</v>
      </c>
      <c r="B10" s="80" t="s">
        <v>491</v>
      </c>
      <c r="C10" s="81">
        <f>SUM('PLAN DE ACCION 2024'!L44)</f>
        <v>0.01</v>
      </c>
      <c r="D10" s="82">
        <f>SUM('PLAN DE ACCION 2024'!M44)</f>
        <v>0.01</v>
      </c>
      <c r="G10" s="51"/>
      <c r="H10" s="51"/>
      <c r="I10" s="51"/>
      <c r="J10" s="51"/>
      <c r="K10" s="51"/>
      <c r="L10" s="51"/>
      <c r="M10" s="51"/>
      <c r="N10" s="69"/>
    </row>
    <row r="11" spans="1:14" ht="30" customHeight="1" thickTop="1" thickBot="1" x14ac:dyDescent="0.3">
      <c r="A11" s="174"/>
      <c r="B11" s="77" t="s">
        <v>490</v>
      </c>
      <c r="C11" s="68">
        <f>SUM('PLAN DE ACCION 2024'!L45:L60)</f>
        <v>0.12999999999999998</v>
      </c>
      <c r="D11" s="83">
        <f>SUM('PLAN DE ACCION 2024'!M45:M60)</f>
        <v>0.12249999999999998</v>
      </c>
      <c r="G11" s="51"/>
      <c r="H11" s="51"/>
      <c r="I11" s="51"/>
      <c r="J11" s="51"/>
      <c r="K11" s="51"/>
      <c r="L11" s="51"/>
      <c r="M11" s="51"/>
      <c r="N11" s="69"/>
    </row>
    <row r="12" spans="1:14" ht="30" customHeight="1" thickTop="1" thickBot="1" x14ac:dyDescent="0.3">
      <c r="A12" s="175"/>
      <c r="B12" s="84" t="s">
        <v>489</v>
      </c>
      <c r="C12" s="85">
        <f>SUM('PLAN DE ACCION 2024'!L61:L73)</f>
        <v>0.13999999999999999</v>
      </c>
      <c r="D12" s="86">
        <f>SUM('PLAN DE ACCION 2024'!M61:M73)</f>
        <v>0.1376</v>
      </c>
      <c r="G12" s="51"/>
      <c r="H12" s="51"/>
      <c r="I12" s="51"/>
      <c r="J12" s="51"/>
      <c r="K12" s="51"/>
      <c r="L12" s="51"/>
      <c r="M12" s="51"/>
      <c r="N12" s="69"/>
    </row>
    <row r="13" spans="1:14" ht="30" customHeight="1" thickTop="1" thickBot="1" x14ac:dyDescent="0.3">
      <c r="A13" s="171" t="s">
        <v>506</v>
      </c>
      <c r="B13" s="80" t="s">
        <v>492</v>
      </c>
      <c r="C13" s="81">
        <f>SUM('PLAN DE ACCION 2024'!L74:L83)</f>
        <v>0.08</v>
      </c>
      <c r="D13" s="82">
        <f>SUM('PLAN DE ACCION 2024'!M74:M83)</f>
        <v>6.25E-2</v>
      </c>
      <c r="G13" s="51"/>
      <c r="H13" s="51"/>
      <c r="I13" s="51"/>
      <c r="J13" s="51"/>
      <c r="K13" s="51"/>
      <c r="L13" s="51"/>
      <c r="M13" s="51"/>
      <c r="N13" s="69"/>
    </row>
    <row r="14" spans="1:14" ht="30" customHeight="1" thickTop="1" thickBot="1" x14ac:dyDescent="0.3">
      <c r="A14" s="173"/>
      <c r="B14" s="84" t="s">
        <v>493</v>
      </c>
      <c r="C14" s="85">
        <f>SUM('PLAN DE ACCION 2024'!L84:L94)</f>
        <v>7.9999999999999988E-2</v>
      </c>
      <c r="D14" s="86">
        <f>SUM('PLAN DE ACCION 2024'!M84:M94)</f>
        <v>6.0000000000000005E-2</v>
      </c>
      <c r="G14" s="51"/>
      <c r="H14" s="51"/>
      <c r="I14" s="51"/>
      <c r="J14" s="51"/>
      <c r="K14" s="51"/>
      <c r="L14" s="51"/>
      <c r="M14" s="51"/>
      <c r="N14" s="69"/>
    </row>
    <row r="15" spans="1:14" ht="30" customHeight="1" thickTop="1" thickBot="1" x14ac:dyDescent="0.3">
      <c r="A15" s="171" t="s">
        <v>507</v>
      </c>
      <c r="B15" s="80" t="s">
        <v>494</v>
      </c>
      <c r="C15" s="81">
        <f>SUM('PLAN DE ACCION 2024'!L95:L104)</f>
        <v>7.9999999999999988E-2</v>
      </c>
      <c r="D15" s="82">
        <f>SUM('PLAN DE ACCION 2024'!M95:M104)</f>
        <v>6.9999999999999993E-2</v>
      </c>
      <c r="G15" s="51"/>
      <c r="H15" s="51"/>
      <c r="I15" s="51"/>
      <c r="J15" s="51"/>
      <c r="K15" s="51"/>
      <c r="L15" s="51"/>
      <c r="M15" s="51"/>
      <c r="N15" s="69"/>
    </row>
    <row r="16" spans="1:14" ht="30" customHeight="1" thickTop="1" thickBot="1" x14ac:dyDescent="0.3">
      <c r="A16" s="175"/>
      <c r="B16" s="84" t="s">
        <v>495</v>
      </c>
      <c r="C16" s="85">
        <f>SUM('PLAN DE ACCION 2024'!L105:L110)</f>
        <v>6.0000000000000005E-2</v>
      </c>
      <c r="D16" s="86">
        <f>SUM('PLAN DE ACCION 2024'!M105:M110)</f>
        <v>0.05</v>
      </c>
      <c r="G16" s="51"/>
      <c r="H16" s="51"/>
      <c r="I16" s="51"/>
      <c r="J16" s="51"/>
      <c r="K16" s="51"/>
      <c r="L16" s="51"/>
      <c r="M16" s="51"/>
      <c r="N16" s="69"/>
    </row>
    <row r="17" spans="1:14" ht="30" customHeight="1" thickTop="1" x14ac:dyDescent="0.25">
      <c r="B17" s="165"/>
      <c r="C17" s="165"/>
      <c r="D17" s="165"/>
      <c r="N17" s="70"/>
    </row>
    <row r="18" spans="1:14" ht="69.75" customHeight="1" x14ac:dyDescent="0.25">
      <c r="A18" s="165" t="s">
        <v>499</v>
      </c>
      <c r="B18" s="165"/>
      <c r="C18" s="74"/>
      <c r="D18" s="74"/>
    </row>
    <row r="19" spans="1:14" ht="23.25" customHeight="1" x14ac:dyDescent="0.25"/>
  </sheetData>
  <sortState xmlns:xlrd2="http://schemas.microsoft.com/office/spreadsheetml/2017/richdata2" ref="B2:D16">
    <sortCondition ref="B7:B16"/>
  </sortState>
  <mergeCells count="8">
    <mergeCell ref="A18:B18"/>
    <mergeCell ref="A1:B1"/>
    <mergeCell ref="A2:D2"/>
    <mergeCell ref="B17:D17"/>
    <mergeCell ref="A5:A9"/>
    <mergeCell ref="A10:A12"/>
    <mergeCell ref="A13:A14"/>
    <mergeCell ref="A15:A16"/>
  </mergeCells>
  <pageMargins left="0.7" right="0.7" top="0.75" bottom="0.75" header="0.3" footer="0.3"/>
  <pageSetup paperSize="9" scale="32"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BF07-0BAE-482A-9BE9-3158265DBA3C}">
  <dimension ref="B2:F22"/>
  <sheetViews>
    <sheetView workbookViewId="0">
      <selection activeCell="D20" sqref="D20:F20"/>
    </sheetView>
  </sheetViews>
  <sheetFormatPr baseColWidth="10" defaultRowHeight="15" x14ac:dyDescent="0.25"/>
  <cols>
    <col min="2" max="2" width="40.7109375" customWidth="1"/>
    <col min="3" max="3" width="41.28515625" customWidth="1"/>
    <col min="4" max="4" width="29.28515625" customWidth="1"/>
    <col min="5" max="5" width="23.42578125" customWidth="1"/>
    <col min="6" max="6" width="24.28515625" customWidth="1"/>
  </cols>
  <sheetData>
    <row r="2" spans="2:6" ht="15.75" thickBot="1" x14ac:dyDescent="0.3"/>
    <row r="3" spans="2:6" ht="27.75" customHeight="1" thickBot="1" x14ac:dyDescent="0.3">
      <c r="B3" s="178" t="s">
        <v>520</v>
      </c>
      <c r="C3" s="179"/>
      <c r="D3" s="179"/>
      <c r="E3" s="179"/>
      <c r="F3" s="180"/>
    </row>
    <row r="4" spans="2:6" ht="15" customHeight="1" thickBot="1" x14ac:dyDescent="0.3">
      <c r="B4" s="181" t="s">
        <v>503</v>
      </c>
      <c r="C4" s="181" t="s">
        <v>7</v>
      </c>
      <c r="D4" s="176" t="s">
        <v>521</v>
      </c>
      <c r="E4" s="181" t="s">
        <v>508</v>
      </c>
      <c r="F4" s="181" t="s">
        <v>509</v>
      </c>
    </row>
    <row r="5" spans="2:6" ht="15.75" thickBot="1" x14ac:dyDescent="0.3">
      <c r="B5" s="181"/>
      <c r="C5" s="181"/>
      <c r="D5" s="177"/>
      <c r="E5" s="181"/>
      <c r="F5" s="181"/>
    </row>
    <row r="6" spans="2:6" ht="29.25" thickBot="1" x14ac:dyDescent="0.3">
      <c r="B6" s="182" t="s">
        <v>510</v>
      </c>
      <c r="C6" s="93" t="s">
        <v>484</v>
      </c>
      <c r="D6" s="94">
        <v>0.12</v>
      </c>
      <c r="E6" s="95"/>
      <c r="F6" s="96">
        <v>0.12</v>
      </c>
    </row>
    <row r="7" spans="2:6" ht="29.25" thickBot="1" x14ac:dyDescent="0.3">
      <c r="B7" s="182"/>
      <c r="C7" s="93" t="s">
        <v>485</v>
      </c>
      <c r="D7" s="94">
        <v>0.08</v>
      </c>
      <c r="E7" s="95"/>
      <c r="F7" s="96">
        <v>0.1</v>
      </c>
    </row>
    <row r="8" spans="2:6" ht="29.25" thickBot="1" x14ac:dyDescent="0.3">
      <c r="B8" s="182"/>
      <c r="C8" s="93" t="s">
        <v>486</v>
      </c>
      <c r="D8" s="94">
        <v>7.0000000000000007E-2</v>
      </c>
      <c r="E8" s="95"/>
      <c r="F8" s="96">
        <v>0.06</v>
      </c>
    </row>
    <row r="9" spans="2:6" ht="15.75" thickBot="1" x14ac:dyDescent="0.3">
      <c r="B9" s="182"/>
      <c r="C9" s="93" t="s">
        <v>487</v>
      </c>
      <c r="D9" s="94">
        <v>0.06</v>
      </c>
      <c r="E9" s="95"/>
      <c r="F9" s="96">
        <v>0.08</v>
      </c>
    </row>
    <row r="10" spans="2:6" ht="43.5" thickBot="1" x14ac:dyDescent="0.3">
      <c r="B10" s="182"/>
      <c r="C10" s="93" t="s">
        <v>488</v>
      </c>
      <c r="D10" s="94">
        <v>0.06</v>
      </c>
      <c r="E10" s="95"/>
      <c r="F10" s="96">
        <v>0.06</v>
      </c>
    </row>
    <row r="11" spans="2:6" ht="43.5" thickBot="1" x14ac:dyDescent="0.3">
      <c r="B11" s="182" t="s">
        <v>511</v>
      </c>
      <c r="C11" s="93" t="s">
        <v>489</v>
      </c>
      <c r="D11" s="94">
        <v>0.1</v>
      </c>
      <c r="E11" s="95"/>
      <c r="F11" s="96">
        <v>0.14000000000000001</v>
      </c>
    </row>
    <row r="12" spans="2:6" ht="57.75" thickBot="1" x14ac:dyDescent="0.3">
      <c r="B12" s="182"/>
      <c r="C12" s="93" t="s">
        <v>490</v>
      </c>
      <c r="D12" s="94">
        <v>0.08</v>
      </c>
      <c r="E12" s="95"/>
      <c r="F12" s="96">
        <v>0.13</v>
      </c>
    </row>
    <row r="13" spans="2:6" ht="43.5" thickBot="1" x14ac:dyDescent="0.3">
      <c r="B13" s="182"/>
      <c r="C13" s="93" t="s">
        <v>491</v>
      </c>
      <c r="D13" s="94">
        <v>0.06</v>
      </c>
      <c r="E13" s="95" t="s">
        <v>512</v>
      </c>
      <c r="F13" s="96">
        <v>0.01</v>
      </c>
    </row>
    <row r="14" spans="2:6" ht="60" customHeight="1" thickBot="1" x14ac:dyDescent="0.3">
      <c r="B14" s="182"/>
      <c r="C14" s="93" t="s">
        <v>513</v>
      </c>
      <c r="D14" s="94">
        <v>0.05</v>
      </c>
      <c r="E14" s="95" t="s">
        <v>514</v>
      </c>
      <c r="F14" s="97" t="s">
        <v>515</v>
      </c>
    </row>
    <row r="15" spans="2:6" ht="29.25" thickBot="1" x14ac:dyDescent="0.3">
      <c r="B15" s="182" t="s">
        <v>516</v>
      </c>
      <c r="C15" s="93" t="s">
        <v>492</v>
      </c>
      <c r="D15" s="94">
        <v>0.06</v>
      </c>
      <c r="E15" s="95"/>
      <c r="F15" s="96">
        <v>0.08</v>
      </c>
    </row>
    <row r="16" spans="2:6" ht="57" customHeight="1" thickBot="1" x14ac:dyDescent="0.3">
      <c r="B16" s="182"/>
      <c r="C16" s="93" t="s">
        <v>517</v>
      </c>
      <c r="D16" s="94">
        <v>0.06</v>
      </c>
      <c r="E16" s="95" t="s">
        <v>514</v>
      </c>
      <c r="F16" s="97" t="s">
        <v>515</v>
      </c>
    </row>
    <row r="17" spans="2:6" ht="18.75" customHeight="1" thickBot="1" x14ac:dyDescent="0.3">
      <c r="B17" s="182"/>
      <c r="C17" s="93" t="s">
        <v>493</v>
      </c>
      <c r="D17" s="94">
        <v>0.06</v>
      </c>
      <c r="E17" s="95"/>
      <c r="F17" s="96">
        <v>0.08</v>
      </c>
    </row>
    <row r="18" spans="2:6" ht="29.25" thickBot="1" x14ac:dyDescent="0.3">
      <c r="B18" s="182" t="s">
        <v>518</v>
      </c>
      <c r="C18" s="93" t="s">
        <v>494</v>
      </c>
      <c r="D18" s="94">
        <v>7.0000000000000007E-2</v>
      </c>
      <c r="E18" s="95"/>
      <c r="F18" s="96">
        <v>0.08</v>
      </c>
    </row>
    <row r="19" spans="2:6" ht="15.75" thickBot="1" x14ac:dyDescent="0.3">
      <c r="B19" s="182"/>
      <c r="C19" s="93" t="s">
        <v>495</v>
      </c>
      <c r="D19" s="94">
        <v>7.0000000000000007E-2</v>
      </c>
      <c r="E19" s="95"/>
      <c r="F19" s="96">
        <v>0.06</v>
      </c>
    </row>
    <row r="20" spans="2:6" ht="21" customHeight="1" thickBot="1" x14ac:dyDescent="0.3">
      <c r="B20" s="91"/>
      <c r="C20" s="92"/>
      <c r="D20" s="103">
        <v>1</v>
      </c>
      <c r="E20" s="104"/>
      <c r="F20" s="105">
        <v>1</v>
      </c>
    </row>
    <row r="21" spans="2:6" x14ac:dyDescent="0.25">
      <c r="B21" s="91"/>
      <c r="C21" s="99"/>
      <c r="D21" s="100"/>
      <c r="E21" s="101"/>
      <c r="F21" s="102"/>
    </row>
    <row r="22" spans="2:6" ht="23.25" customHeight="1" x14ac:dyDescent="0.25">
      <c r="B22" s="98" t="s">
        <v>519</v>
      </c>
    </row>
  </sheetData>
  <mergeCells count="10">
    <mergeCell ref="B6:B10"/>
    <mergeCell ref="B15:B17"/>
    <mergeCell ref="B18:B19"/>
    <mergeCell ref="B11:B14"/>
    <mergeCell ref="D4:D5"/>
    <mergeCell ref="B3:F3"/>
    <mergeCell ref="B4:B5"/>
    <mergeCell ref="C4:C5"/>
    <mergeCell ref="E4:E5"/>
    <mergeCell ref="F4: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ACCION 2024</vt:lpstr>
      <vt:lpstr>EJECUCIÓN TOTAL PA 2024</vt:lpstr>
      <vt:lpstr>PONDERACIÓN OBJET. ESTRATÉGIC</vt:lpstr>
      <vt:lpstr>'PONDERACIÓN OBJET. ESTRATÉGIC'!_ednref1</vt:lpstr>
      <vt:lpstr>'PONDERACIÓN OBJET. ESTRATÉGIC'!OLE_LINK1</vt:lpstr>
    </vt:vector>
  </TitlesOfParts>
  <Company>SGAD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muñoz regueira</dc:creator>
  <cp:lastModifiedBy>Secretaría General DGG</cp:lastModifiedBy>
  <dcterms:created xsi:type="dcterms:W3CDTF">2022-09-09T07:53:27Z</dcterms:created>
  <dcterms:modified xsi:type="dcterms:W3CDTF">2025-04-01T08:08:49Z</dcterms:modified>
</cp:coreProperties>
</file>